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740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<sst xmlns="http://schemas.openxmlformats.org/spreadsheetml/2006/main" count="238" uniqueCount="168">
  <si>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</si>
  <si>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</si>
  <si>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</si>
  <si>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</si>
  <si>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</si>
  <si>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</si>
  <si>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</si>
  <si>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</si>
  <si>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</si>
  <si>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</si>
  <si>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</si>
  <si>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</si>
  <si>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</si>
  <si>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</si>
  <si>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</si>
  <si>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</si>
  <si>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</si>
  <si>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</si>
  <si>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</si>
  <si>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</si>
  <si>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</si>
  <si>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</si>
  <si>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</si>
  <si>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</si>
  <si>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</si>
  <si>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</si>
  <si>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</si>
  <si>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</si>
  <si>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</si>
  <si>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</si>
  <si>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</si>
  <si>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</si>
  <si>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</si>
  <si>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</si>
  <si>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</si>
  <si>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</si>
  <si>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</si>
  <si>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</si>
  <si>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</si>
  <si>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</si>
  <si>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</si>
  <si>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</si>
  <si>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</si>
  <si>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</si>
  <si>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</si>
  <si>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</si>
  <si>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</si>
  <si>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</si>
  <si>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</si>
  <si>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</si>
  <si>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</si>
  <si>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</si>
  <si>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</si>
  <si>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</si>
  <si>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</si>
  <si>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</si>
  <si>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</si>
  <si>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</si>
  <si>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</si>
  <si>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</si>
  <si>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</si>
  <si>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</si>
  <si>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</si>
  <si>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</si>
  <si>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</si>
  <si>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</si>
  <si>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</si>
  <si>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</si>
  <si>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</si>
  <si>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</si>
  <si>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</si>
  <si>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</si>
  <si>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</si>
  <si>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</si>
  <si>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</si>
  <si>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</si>
  <si>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</si>
  <si>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</si>
  <si>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</si>
  <si>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01.07.2014 г.</t>
  </si>
  <si>
    <t>бюджет Шапшинского сельского поселения Высокогорского муниципального района Республики Татарстан</t>
  </si>
  <si>
    <t>Налоговые доходы</t>
  </si>
  <si>
    <t>00010102010011000110</t>
  </si>
  <si>
    <t>00010102010012000110</t>
  </si>
  <si>
    <t>00010102010013000110</t>
  </si>
  <si>
    <t>00010102030011000110</t>
  </si>
  <si>
    <t>00010102030013000110</t>
  </si>
  <si>
    <t>00010503010011000110</t>
  </si>
  <si>
    <t>00010503010012000110</t>
  </si>
  <si>
    <t>00010503010013000110</t>
  </si>
  <si>
    <t>00010601030101000110</t>
  </si>
  <si>
    <t>00010601030102000110</t>
  </si>
  <si>
    <t>00010606013101000110</t>
  </si>
  <si>
    <t>00010606013102000110</t>
  </si>
  <si>
    <t>00010606013103000110</t>
  </si>
  <si>
    <t>00010606023101000110</t>
  </si>
  <si>
    <t>00010606023102000110</t>
  </si>
  <si>
    <t>00010804020011000110</t>
  </si>
  <si>
    <t>00010904053101000110</t>
  </si>
  <si>
    <t>00010904053102000110</t>
  </si>
  <si>
    <t>Доходы от собственности</t>
  </si>
  <si>
    <t>00011105013100000120</t>
  </si>
  <si>
    <t>00011105035100000120</t>
  </si>
  <si>
    <t>Уменьшение стоимости непроизведенных активов</t>
  </si>
  <si>
    <t>00011406013100000430</t>
  </si>
  <si>
    <t>Прочие доходы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</si>
  <si>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</si>
  <si>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</si>
  <si>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</si>
  <si>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</si>
  <si>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</si>
  <si>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</si>
  <si>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</si>
  <si>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</si>
  <si>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</si>
  <si>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</si>
  <si>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</si>
  <si>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</si>
  <si>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</si>
  <si>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</si>
  <si>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</si>
  <si>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</si>
  <si>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</si>
  <si>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Коммунальные услуги</t>
  </si>
  <si>
    <t>00001040020400244223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</si>
  <si>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</si>
  <si>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</si>
  <si>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</si>
  <si>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</si>
  <si>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основных средств</t>
  </si>
  <si>
    <t>00001040020400244310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</si>
  <si>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</si>
  <si>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</si>
  <si>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</si>
  <si>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</si>
  <si>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00001130015930121211</t>
  </si>
  <si>
    <t>00001130015930121213</t>
  </si>
  <si>
    <t>00001130015930244221</t>
  </si>
  <si>
    <t>00001130015930244225</t>
  </si>
  <si>
    <t>00001130015930244226</t>
  </si>
  <si>
    <t>00001130015930244340</t>
  </si>
  <si>
    <t>00001130029500851290</t>
  </si>
  <si>
    <t>00001130029900111211</t>
  </si>
  <si>
    <t>00001130029900111213</t>
  </si>
  <si>
    <t>00001130029900244226</t>
  </si>
  <si>
    <t>00001130029900244340</t>
  </si>
  <si>
    <t>00002030015118121211</t>
  </si>
  <si>
    <t>00002030015118121213</t>
  </si>
  <si>
    <t>00002030015118244221</t>
  </si>
  <si>
    <t>00002030015118244340</t>
  </si>
  <si>
    <t>00004123380000244226</t>
  </si>
  <si>
    <t>Перечисления другим бюджетам бюджетной системы Российской Федерации</t>
  </si>
  <si>
    <t>00005015210600540251</t>
  </si>
  <si>
    <t>00005036000100244223</t>
  </si>
  <si>
    <t>00005036000100244225</t>
  </si>
  <si>
    <t>00005036000100244340</t>
  </si>
  <si>
    <t>00005036000200244225</t>
  </si>
  <si>
    <t>00005036000500244225</t>
  </si>
  <si>
    <t>00005036000500244226</t>
  </si>
  <si>
    <t>00005036000500244310</t>
  </si>
  <si>
    <t>00005036000500244340</t>
  </si>
  <si>
    <t>00005036000500851290</t>
  </si>
  <si>
    <t>00014035210500521251</t>
  </si>
  <si>
    <t>94306679</t>
  </si>
  <si>
    <t>92222879000</t>
  </si>
  <si>
    <t>Ислямова В.А.</t>
  </si>
  <si>
    <t>Нигматуллина Ф.Н.</t>
  </si>
  <si>
    <t>04.07.2014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</si>
</sst>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28" xfId="0" applyFont="1" applyBorder="1" applyAlignment="1">
      <alignment horizontal="left" indent="2"/>
    </xf>
    <xf numFmtId="4" fontId="1" fillId="0" borderId="35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1" fillId="0" borderId="45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32" xfId="0" applyNumberFormat="1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tabSelected="1" zoomScaleSheetLayoutView="100" zoomScalePageLayoutView="0" workbookViewId="0" topLeftCell="A1">
      <selection activeCell="DN13" sqref="DN13"/>
    </sheetView>
  </sheetViews>
  <sheetFormatPr defaultColWidth="0.87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</cols>
  <sheetData>
    <row r="1" spans="1:166" ht="15" customHeight="1">
      <c r="A1" s="96" t="s">
        <v>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6" t="s">
        <v>53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1"/>
      <c r="ES4" s="1"/>
      <c r="ET4" s="15" t="s">
        <v>37</v>
      </c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7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0" t="s">
        <v>8</v>
      </c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2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3" t="s">
        <v>79</v>
      </c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70" t="s">
        <v>167</v>
      </c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95"/>
    </row>
    <row r="7" spans="1:166" ht="15" customHeight="1">
      <c r="A7" s="99" t="s">
        <v>54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1"/>
      <c r="BD7" s="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103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5"/>
    </row>
    <row r="8" spans="1:166" ht="1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"/>
      <c r="BD8" s="1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70" t="s">
        <v>163</v>
      </c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7"/>
    </row>
    <row r="9" spans="1:166" ht="1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"/>
      <c r="BD9" s="1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70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7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108" t="s">
        <v>80</v>
      </c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70" t="s">
        <v>164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95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70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95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09">
        <v>383</v>
      </c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9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6" t="s">
        <v>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52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56" t="s">
        <v>11</v>
      </c>
      <c r="AO16" s="52"/>
      <c r="AP16" s="52"/>
      <c r="AQ16" s="52"/>
      <c r="AR16" s="52"/>
      <c r="AS16" s="53"/>
      <c r="AT16" s="56" t="s">
        <v>57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3"/>
      <c r="BJ16" s="56" t="s">
        <v>75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20" t="s">
        <v>12</v>
      </c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9"/>
      <c r="ET16" s="56" t="s">
        <v>13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97"/>
    </row>
    <row r="17" spans="1:166" ht="57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  <c r="AN17" s="57"/>
      <c r="AO17" s="54"/>
      <c r="AP17" s="54"/>
      <c r="AQ17" s="54"/>
      <c r="AR17" s="54"/>
      <c r="AS17" s="55"/>
      <c r="AT17" s="57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5"/>
      <c r="BJ17" s="57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5"/>
      <c r="CF17" s="18" t="s">
        <v>58</v>
      </c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9"/>
      <c r="CW17" s="20" t="s">
        <v>14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9"/>
      <c r="DN17" s="20" t="s">
        <v>15</v>
      </c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9"/>
      <c r="EE17" s="20" t="s">
        <v>38</v>
      </c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9"/>
      <c r="ET17" s="57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98"/>
    </row>
    <row r="18" spans="1:166" ht="12" customHeight="1" thickBot="1">
      <c r="A18" s="23">
        <v>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/>
      <c r="AN18" s="15">
        <v>2</v>
      </c>
      <c r="AO18" s="16"/>
      <c r="AP18" s="16"/>
      <c r="AQ18" s="16"/>
      <c r="AR18" s="16"/>
      <c r="AS18" s="17"/>
      <c r="AT18" s="15">
        <v>3</v>
      </c>
      <c r="AU18" s="16"/>
      <c r="AV18" s="16"/>
      <c r="AW18" s="16"/>
      <c r="AX18" s="16"/>
      <c r="AY18" s="16"/>
      <c r="AZ18" s="16"/>
      <c r="BA18" s="16"/>
      <c r="BB18" s="16"/>
      <c r="BC18" s="25"/>
      <c r="BD18" s="25"/>
      <c r="BE18" s="25"/>
      <c r="BF18" s="25"/>
      <c r="BG18" s="25"/>
      <c r="BH18" s="25"/>
      <c r="BI18" s="26"/>
      <c r="BJ18" s="15">
        <v>4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7"/>
      <c r="CF18" s="15">
        <v>5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7"/>
      <c r="CW18" s="15">
        <v>6</v>
      </c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7"/>
      <c r="DN18" s="15">
        <v>7</v>
      </c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7"/>
      <c r="EE18" s="15">
        <v>8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7"/>
      <c r="ET18" s="28">
        <v>9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9"/>
    </row>
    <row r="19" spans="1:166" ht="15" customHeight="1">
      <c r="A19" s="30" t="s">
        <v>67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 t="s">
        <v>39</v>
      </c>
      <c r="AO19" s="32"/>
      <c r="AP19" s="32"/>
      <c r="AQ19" s="32"/>
      <c r="AR19" s="32"/>
      <c r="AS19" s="32"/>
      <c r="AT19" s="33"/>
      <c r="AU19" s="33"/>
      <c r="AV19" s="33"/>
      <c r="AW19" s="33"/>
      <c r="AX19" s="33"/>
      <c r="AY19" s="33"/>
      <c r="AZ19" s="33"/>
      <c r="BA19" s="33"/>
      <c r="BB19" s="33"/>
      <c r="BC19" s="34"/>
      <c r="BD19" s="35"/>
      <c r="BE19" s="35"/>
      <c r="BF19" s="35"/>
      <c r="BG19" s="35"/>
      <c r="BH19" s="35"/>
      <c r="BI19" s="36"/>
      <c r="BJ19" s="21">
        <v>2991066</v>
      </c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>
        <v>1266308.95</v>
      </c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>
        <f aca="true" t="shared" si="0" ref="EE19:EE47">CF19+CW19+DN19</f>
        <v>1266308.95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>
        <f aca="true" t="shared" si="1" ref="ET19:ET47">BJ19-EE19</f>
        <v>1724757.05</v>
      </c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2"/>
    </row>
    <row r="20" spans="1:166" ht="15" customHeight="1">
      <c r="A20" s="37" t="s">
        <v>70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/>
      <c r="AO20" s="39"/>
      <c r="AP20" s="39"/>
      <c r="AQ20" s="39"/>
      <c r="AR20" s="39"/>
      <c r="AS20" s="39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42"/>
      <c r="BE20" s="42"/>
      <c r="BF20" s="42"/>
      <c r="BG20" s="42"/>
      <c r="BH20" s="42"/>
      <c r="BI20" s="43"/>
      <c r="BJ20" s="27">
        <v>2991066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>
        <v>1266308.95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44">
        <f t="shared" si="0"/>
        <v>1266308.95</v>
      </c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6"/>
      <c r="ET20" s="27">
        <f t="shared" si="1"/>
        <v>1724757.05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47"/>
    </row>
    <row r="21" spans="1:166" ht="19.5" customHeight="1">
      <c r="A21" s="48" t="s">
        <v>81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9"/>
      <c r="AN21" s="50"/>
      <c r="AO21" s="40"/>
      <c r="AP21" s="40"/>
      <c r="AQ21" s="40"/>
      <c r="AR21" s="40"/>
      <c r="AS21" s="40"/>
      <c r="AT21" s="40" t="s">
        <v>82</v>
      </c>
      <c r="AU21" s="40"/>
      <c r="AV21" s="40"/>
      <c r="AW21" s="40"/>
      <c r="AX21" s="40"/>
      <c r="AY21" s="40"/>
      <c r="AZ21" s="40"/>
      <c r="BA21" s="40"/>
      <c r="BB21" s="40"/>
      <c r="BC21" s="41"/>
      <c r="BD21" s="42"/>
      <c r="BE21" s="42"/>
      <c r="BF21" s="42"/>
      <c r="BG21" s="42"/>
      <c r="BH21" s="42"/>
      <c r="BI21" s="43"/>
      <c r="BJ21" s="27">
        <v>550006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v>351883.22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44">
        <f t="shared" si="0"/>
        <v>351883.22</v>
      </c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6"/>
      <c r="ET21" s="27">
        <f t="shared" si="1"/>
        <v>198122.78000000003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47"/>
    </row>
    <row r="22" spans="1:166" ht="19.5" customHeight="1">
      <c r="A22" s="48" t="s">
        <v>81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9"/>
      <c r="AN22" s="50"/>
      <c r="AO22" s="40"/>
      <c r="AP22" s="40"/>
      <c r="AQ22" s="40"/>
      <c r="AR22" s="40"/>
      <c r="AS22" s="40"/>
      <c r="AT22" s="40" t="s">
        <v>83</v>
      </c>
      <c r="AU22" s="40"/>
      <c r="AV22" s="40"/>
      <c r="AW22" s="40"/>
      <c r="AX22" s="40"/>
      <c r="AY22" s="40"/>
      <c r="AZ22" s="40"/>
      <c r="BA22" s="40"/>
      <c r="BB22" s="40"/>
      <c r="BC22" s="41"/>
      <c r="BD22" s="42"/>
      <c r="BE22" s="42"/>
      <c r="BF22" s="42"/>
      <c r="BG22" s="42"/>
      <c r="BH22" s="42"/>
      <c r="BI22" s="43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45492.17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44">
        <f t="shared" si="0"/>
        <v>45492.17</v>
      </c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6"/>
      <c r="ET22" s="27">
        <f t="shared" si="1"/>
        <v>-45492.17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47"/>
    </row>
    <row r="23" spans="1:166" ht="19.5" customHeight="1">
      <c r="A23" s="48" t="s">
        <v>81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9"/>
      <c r="AN23" s="50"/>
      <c r="AO23" s="40"/>
      <c r="AP23" s="40"/>
      <c r="AQ23" s="40"/>
      <c r="AR23" s="40"/>
      <c r="AS23" s="40"/>
      <c r="AT23" s="40" t="s">
        <v>84</v>
      </c>
      <c r="AU23" s="40"/>
      <c r="AV23" s="40"/>
      <c r="AW23" s="40"/>
      <c r="AX23" s="40"/>
      <c r="AY23" s="40"/>
      <c r="AZ23" s="40"/>
      <c r="BA23" s="40"/>
      <c r="BB23" s="40"/>
      <c r="BC23" s="41"/>
      <c r="BD23" s="42"/>
      <c r="BE23" s="42"/>
      <c r="BF23" s="42"/>
      <c r="BG23" s="42"/>
      <c r="BH23" s="42"/>
      <c r="BI23" s="43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>
        <v>12791.22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44">
        <f t="shared" si="0"/>
        <v>12791.22</v>
      </c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6"/>
      <c r="ET23" s="27">
        <f t="shared" si="1"/>
        <v>-12791.22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47"/>
    </row>
    <row r="24" spans="1:166" ht="19.5" customHeight="1">
      <c r="A24" s="48" t="s">
        <v>81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N24" s="50"/>
      <c r="AO24" s="40"/>
      <c r="AP24" s="40"/>
      <c r="AQ24" s="40"/>
      <c r="AR24" s="40"/>
      <c r="AS24" s="40"/>
      <c r="AT24" s="40" t="s">
        <v>85</v>
      </c>
      <c r="AU24" s="40"/>
      <c r="AV24" s="40"/>
      <c r="AW24" s="40"/>
      <c r="AX24" s="40"/>
      <c r="AY24" s="40"/>
      <c r="AZ24" s="40"/>
      <c r="BA24" s="40"/>
      <c r="BB24" s="40"/>
      <c r="BC24" s="41"/>
      <c r="BD24" s="42"/>
      <c r="BE24" s="42"/>
      <c r="BF24" s="42"/>
      <c r="BG24" s="42"/>
      <c r="BH24" s="42"/>
      <c r="BI24" s="43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5282.1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44">
        <f t="shared" si="0"/>
        <v>5282.1</v>
      </c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6"/>
      <c r="ET24" s="27">
        <f t="shared" si="1"/>
        <v>-5282.1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47"/>
    </row>
    <row r="25" spans="1:166" ht="19.5" customHeight="1">
      <c r="A25" s="48" t="s">
        <v>81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N25" s="50"/>
      <c r="AO25" s="40"/>
      <c r="AP25" s="40"/>
      <c r="AQ25" s="40"/>
      <c r="AR25" s="40"/>
      <c r="AS25" s="40"/>
      <c r="AT25" s="40" t="s">
        <v>86</v>
      </c>
      <c r="AU25" s="40"/>
      <c r="AV25" s="40"/>
      <c r="AW25" s="40"/>
      <c r="AX25" s="40"/>
      <c r="AY25" s="40"/>
      <c r="AZ25" s="40"/>
      <c r="BA25" s="40"/>
      <c r="BB25" s="40"/>
      <c r="BC25" s="41"/>
      <c r="BD25" s="42"/>
      <c r="BE25" s="42"/>
      <c r="BF25" s="42"/>
      <c r="BG25" s="42"/>
      <c r="BH25" s="42"/>
      <c r="BI25" s="43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>
        <v>100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44">
        <f t="shared" si="0"/>
        <v>100</v>
      </c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6"/>
      <c r="ET25" s="27">
        <f t="shared" si="1"/>
        <v>-100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47"/>
    </row>
    <row r="26" spans="1:166" ht="19.5" customHeight="1">
      <c r="A26" s="48" t="s">
        <v>81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50"/>
      <c r="AO26" s="40"/>
      <c r="AP26" s="40"/>
      <c r="AQ26" s="40"/>
      <c r="AR26" s="40"/>
      <c r="AS26" s="40"/>
      <c r="AT26" s="40" t="s">
        <v>87</v>
      </c>
      <c r="AU26" s="40"/>
      <c r="AV26" s="40"/>
      <c r="AW26" s="40"/>
      <c r="AX26" s="40"/>
      <c r="AY26" s="40"/>
      <c r="AZ26" s="40"/>
      <c r="BA26" s="40"/>
      <c r="BB26" s="40"/>
      <c r="BC26" s="41"/>
      <c r="BD26" s="42"/>
      <c r="BE26" s="42"/>
      <c r="BF26" s="42"/>
      <c r="BG26" s="42"/>
      <c r="BH26" s="42"/>
      <c r="BI26" s="43"/>
      <c r="BJ26" s="27">
        <v>150000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>
        <v>369263.07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44">
        <f t="shared" si="0"/>
        <v>369263.07</v>
      </c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6"/>
      <c r="ET26" s="27">
        <f t="shared" si="1"/>
        <v>-219263.07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47"/>
    </row>
    <row r="27" spans="1:166" ht="19.5" customHeight="1">
      <c r="A27" s="48" t="s">
        <v>81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50"/>
      <c r="AO27" s="40"/>
      <c r="AP27" s="40"/>
      <c r="AQ27" s="40"/>
      <c r="AR27" s="40"/>
      <c r="AS27" s="40"/>
      <c r="AT27" s="40" t="s">
        <v>88</v>
      </c>
      <c r="AU27" s="40"/>
      <c r="AV27" s="40"/>
      <c r="AW27" s="40"/>
      <c r="AX27" s="40"/>
      <c r="AY27" s="40"/>
      <c r="AZ27" s="40"/>
      <c r="BA27" s="40"/>
      <c r="BB27" s="40"/>
      <c r="BC27" s="41"/>
      <c r="BD27" s="42"/>
      <c r="BE27" s="42"/>
      <c r="BF27" s="42"/>
      <c r="BG27" s="42"/>
      <c r="BH27" s="42"/>
      <c r="BI27" s="43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>
        <v>7755.75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44">
        <f t="shared" si="0"/>
        <v>7755.75</v>
      </c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6"/>
      <c r="ET27" s="27">
        <f t="shared" si="1"/>
        <v>-7755.75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47"/>
    </row>
    <row r="28" spans="1:166" ht="19.5" customHeight="1">
      <c r="A28" s="48" t="s">
        <v>81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9"/>
      <c r="AN28" s="50"/>
      <c r="AO28" s="40"/>
      <c r="AP28" s="40"/>
      <c r="AQ28" s="40"/>
      <c r="AR28" s="40"/>
      <c r="AS28" s="40"/>
      <c r="AT28" s="40" t="s">
        <v>89</v>
      </c>
      <c r="AU28" s="40"/>
      <c r="AV28" s="40"/>
      <c r="AW28" s="40"/>
      <c r="AX28" s="40"/>
      <c r="AY28" s="40"/>
      <c r="AZ28" s="40"/>
      <c r="BA28" s="40"/>
      <c r="BB28" s="40"/>
      <c r="BC28" s="41"/>
      <c r="BD28" s="42"/>
      <c r="BE28" s="42"/>
      <c r="BF28" s="42"/>
      <c r="BG28" s="42"/>
      <c r="BH28" s="42"/>
      <c r="BI28" s="43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>
        <v>4193.73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44">
        <f t="shared" si="0"/>
        <v>4193.73</v>
      </c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6"/>
      <c r="ET28" s="27">
        <f t="shared" si="1"/>
        <v>-4193.73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47"/>
    </row>
    <row r="29" spans="1:166" ht="19.5" customHeight="1">
      <c r="A29" s="48" t="s">
        <v>81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9"/>
      <c r="AN29" s="50"/>
      <c r="AO29" s="40"/>
      <c r="AP29" s="40"/>
      <c r="AQ29" s="40"/>
      <c r="AR29" s="40"/>
      <c r="AS29" s="40"/>
      <c r="AT29" s="40" t="s">
        <v>90</v>
      </c>
      <c r="AU29" s="40"/>
      <c r="AV29" s="40"/>
      <c r="AW29" s="40"/>
      <c r="AX29" s="40"/>
      <c r="AY29" s="40"/>
      <c r="AZ29" s="40"/>
      <c r="BA29" s="40"/>
      <c r="BB29" s="40"/>
      <c r="BC29" s="41"/>
      <c r="BD29" s="42"/>
      <c r="BE29" s="42"/>
      <c r="BF29" s="42"/>
      <c r="BG29" s="42"/>
      <c r="BH29" s="42"/>
      <c r="BI29" s="43"/>
      <c r="BJ29" s="27">
        <v>181000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>
        <v>16861.54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44">
        <f t="shared" si="0"/>
        <v>16861.54</v>
      </c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6"/>
      <c r="ET29" s="27">
        <f t="shared" si="1"/>
        <v>164138.46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47"/>
    </row>
    <row r="30" spans="1:166" ht="19.5" customHeight="1">
      <c r="A30" s="48" t="s">
        <v>81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9"/>
      <c r="AN30" s="50"/>
      <c r="AO30" s="40"/>
      <c r="AP30" s="40"/>
      <c r="AQ30" s="40"/>
      <c r="AR30" s="40"/>
      <c r="AS30" s="40"/>
      <c r="AT30" s="40" t="s">
        <v>91</v>
      </c>
      <c r="AU30" s="40"/>
      <c r="AV30" s="40"/>
      <c r="AW30" s="40"/>
      <c r="AX30" s="40"/>
      <c r="AY30" s="40"/>
      <c r="AZ30" s="40"/>
      <c r="BA30" s="40"/>
      <c r="BB30" s="40"/>
      <c r="BC30" s="41"/>
      <c r="BD30" s="42"/>
      <c r="BE30" s="42"/>
      <c r="BF30" s="42"/>
      <c r="BG30" s="42"/>
      <c r="BH30" s="42"/>
      <c r="BI30" s="43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>
        <v>27.45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44">
        <f t="shared" si="0"/>
        <v>27.45</v>
      </c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6"/>
      <c r="ET30" s="27">
        <f t="shared" si="1"/>
        <v>-27.45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47"/>
    </row>
    <row r="31" spans="1:166" ht="19.5" customHeight="1">
      <c r="A31" s="48" t="s">
        <v>81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9"/>
      <c r="AN31" s="50"/>
      <c r="AO31" s="40"/>
      <c r="AP31" s="40"/>
      <c r="AQ31" s="40"/>
      <c r="AR31" s="40"/>
      <c r="AS31" s="40"/>
      <c r="AT31" s="40" t="s">
        <v>92</v>
      </c>
      <c r="AU31" s="40"/>
      <c r="AV31" s="40"/>
      <c r="AW31" s="40"/>
      <c r="AX31" s="40"/>
      <c r="AY31" s="40"/>
      <c r="AZ31" s="40"/>
      <c r="BA31" s="40"/>
      <c r="BB31" s="40"/>
      <c r="BC31" s="41"/>
      <c r="BD31" s="42"/>
      <c r="BE31" s="42"/>
      <c r="BF31" s="42"/>
      <c r="BG31" s="42"/>
      <c r="BH31" s="42"/>
      <c r="BI31" s="43"/>
      <c r="BJ31" s="27">
        <v>174000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>
        <v>62384.7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44">
        <f t="shared" si="0"/>
        <v>62384.7</v>
      </c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6"/>
      <c r="ET31" s="27">
        <f t="shared" si="1"/>
        <v>111615.3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47"/>
    </row>
    <row r="32" spans="1:166" ht="19.5" customHeight="1">
      <c r="A32" s="48" t="s">
        <v>81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9"/>
      <c r="AN32" s="50"/>
      <c r="AO32" s="40"/>
      <c r="AP32" s="40"/>
      <c r="AQ32" s="40"/>
      <c r="AR32" s="40"/>
      <c r="AS32" s="40"/>
      <c r="AT32" s="40" t="s">
        <v>93</v>
      </c>
      <c r="AU32" s="40"/>
      <c r="AV32" s="40"/>
      <c r="AW32" s="40"/>
      <c r="AX32" s="40"/>
      <c r="AY32" s="40"/>
      <c r="AZ32" s="40"/>
      <c r="BA32" s="40"/>
      <c r="BB32" s="40"/>
      <c r="BC32" s="41"/>
      <c r="BD32" s="42"/>
      <c r="BE32" s="42"/>
      <c r="BF32" s="42"/>
      <c r="BG32" s="42"/>
      <c r="BH32" s="42"/>
      <c r="BI32" s="43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>
        <v>1700.21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44">
        <f t="shared" si="0"/>
        <v>1700.21</v>
      </c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6"/>
      <c r="ET32" s="27">
        <f t="shared" si="1"/>
        <v>-1700.21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47"/>
    </row>
    <row r="33" spans="1:166" ht="19.5" customHeight="1">
      <c r="A33" s="48" t="s">
        <v>81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9"/>
      <c r="AN33" s="50"/>
      <c r="AO33" s="40"/>
      <c r="AP33" s="40"/>
      <c r="AQ33" s="40"/>
      <c r="AR33" s="40"/>
      <c r="AS33" s="40"/>
      <c r="AT33" s="40" t="s">
        <v>94</v>
      </c>
      <c r="AU33" s="40"/>
      <c r="AV33" s="40"/>
      <c r="AW33" s="40"/>
      <c r="AX33" s="40"/>
      <c r="AY33" s="40"/>
      <c r="AZ33" s="40"/>
      <c r="BA33" s="40"/>
      <c r="BB33" s="40"/>
      <c r="BC33" s="41"/>
      <c r="BD33" s="42"/>
      <c r="BE33" s="42"/>
      <c r="BF33" s="42"/>
      <c r="BG33" s="42"/>
      <c r="BH33" s="42"/>
      <c r="BI33" s="43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>
        <v>389.03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44">
        <f t="shared" si="0"/>
        <v>389.03</v>
      </c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6"/>
      <c r="ET33" s="27">
        <f t="shared" si="1"/>
        <v>-389.03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47"/>
    </row>
    <row r="34" spans="1:166" ht="19.5" customHeight="1">
      <c r="A34" s="48" t="s">
        <v>81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50"/>
      <c r="AO34" s="40"/>
      <c r="AP34" s="40"/>
      <c r="AQ34" s="40"/>
      <c r="AR34" s="40"/>
      <c r="AS34" s="40"/>
      <c r="AT34" s="40" t="s">
        <v>95</v>
      </c>
      <c r="AU34" s="40"/>
      <c r="AV34" s="40"/>
      <c r="AW34" s="40"/>
      <c r="AX34" s="40"/>
      <c r="AY34" s="40"/>
      <c r="AZ34" s="40"/>
      <c r="BA34" s="40"/>
      <c r="BB34" s="40"/>
      <c r="BC34" s="41"/>
      <c r="BD34" s="42"/>
      <c r="BE34" s="42"/>
      <c r="BF34" s="42"/>
      <c r="BG34" s="42"/>
      <c r="BH34" s="42"/>
      <c r="BI34" s="43"/>
      <c r="BJ34" s="27">
        <v>26000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>
        <v>4011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44">
        <f t="shared" si="0"/>
        <v>4011</v>
      </c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6"/>
      <c r="ET34" s="27">
        <f t="shared" si="1"/>
        <v>21989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47"/>
    </row>
    <row r="35" spans="1:166" ht="19.5" customHeight="1">
      <c r="A35" s="48" t="s">
        <v>81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9"/>
      <c r="AN35" s="50"/>
      <c r="AO35" s="40"/>
      <c r="AP35" s="40"/>
      <c r="AQ35" s="40"/>
      <c r="AR35" s="40"/>
      <c r="AS35" s="40"/>
      <c r="AT35" s="40" t="s">
        <v>96</v>
      </c>
      <c r="AU35" s="40"/>
      <c r="AV35" s="40"/>
      <c r="AW35" s="40"/>
      <c r="AX35" s="40"/>
      <c r="AY35" s="40"/>
      <c r="AZ35" s="40"/>
      <c r="BA35" s="40"/>
      <c r="BB35" s="40"/>
      <c r="BC35" s="41"/>
      <c r="BD35" s="42"/>
      <c r="BE35" s="42"/>
      <c r="BF35" s="42"/>
      <c r="BG35" s="42"/>
      <c r="BH35" s="42"/>
      <c r="BI35" s="43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>
        <v>152.92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44">
        <f t="shared" si="0"/>
        <v>152.92</v>
      </c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6"/>
      <c r="ET35" s="27">
        <f t="shared" si="1"/>
        <v>-152.92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47"/>
    </row>
    <row r="36" spans="1:166" ht="19.5" customHeight="1">
      <c r="A36" s="48" t="s">
        <v>81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9"/>
      <c r="AN36" s="50"/>
      <c r="AO36" s="40"/>
      <c r="AP36" s="40"/>
      <c r="AQ36" s="40"/>
      <c r="AR36" s="40"/>
      <c r="AS36" s="40"/>
      <c r="AT36" s="40" t="s">
        <v>97</v>
      </c>
      <c r="AU36" s="40"/>
      <c r="AV36" s="40"/>
      <c r="AW36" s="40"/>
      <c r="AX36" s="40"/>
      <c r="AY36" s="40"/>
      <c r="AZ36" s="40"/>
      <c r="BA36" s="40"/>
      <c r="BB36" s="40"/>
      <c r="BC36" s="41"/>
      <c r="BD36" s="42"/>
      <c r="BE36" s="42"/>
      <c r="BF36" s="42"/>
      <c r="BG36" s="42"/>
      <c r="BH36" s="42"/>
      <c r="BI36" s="43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>
        <v>1200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44">
        <f t="shared" si="0"/>
        <v>1200</v>
      </c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6"/>
      <c r="ET36" s="27">
        <f t="shared" si="1"/>
        <v>-1200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47"/>
    </row>
    <row r="37" spans="1:166" ht="19.5" customHeight="1">
      <c r="A37" s="48" t="s">
        <v>81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50"/>
      <c r="AO37" s="40"/>
      <c r="AP37" s="40"/>
      <c r="AQ37" s="40"/>
      <c r="AR37" s="40"/>
      <c r="AS37" s="40"/>
      <c r="AT37" s="40" t="s">
        <v>98</v>
      </c>
      <c r="AU37" s="40"/>
      <c r="AV37" s="40"/>
      <c r="AW37" s="40"/>
      <c r="AX37" s="40"/>
      <c r="AY37" s="40"/>
      <c r="AZ37" s="40"/>
      <c r="BA37" s="40"/>
      <c r="BB37" s="40"/>
      <c r="BC37" s="41"/>
      <c r="BD37" s="42"/>
      <c r="BE37" s="42"/>
      <c r="BF37" s="42"/>
      <c r="BG37" s="42"/>
      <c r="BH37" s="42"/>
      <c r="BI37" s="43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>
        <v>-55.49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44">
        <f t="shared" si="0"/>
        <v>-55.49</v>
      </c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6"/>
      <c r="ET37" s="27">
        <f t="shared" si="1"/>
        <v>55.49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47"/>
    </row>
    <row r="38" spans="1:166" ht="19.5" customHeight="1">
      <c r="A38" s="48" t="s">
        <v>81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9"/>
      <c r="AN38" s="50"/>
      <c r="AO38" s="40"/>
      <c r="AP38" s="40"/>
      <c r="AQ38" s="40"/>
      <c r="AR38" s="40"/>
      <c r="AS38" s="40"/>
      <c r="AT38" s="40" t="s">
        <v>99</v>
      </c>
      <c r="AU38" s="40"/>
      <c r="AV38" s="40"/>
      <c r="AW38" s="40"/>
      <c r="AX38" s="40"/>
      <c r="AY38" s="40"/>
      <c r="AZ38" s="40"/>
      <c r="BA38" s="40"/>
      <c r="BB38" s="40"/>
      <c r="BC38" s="41"/>
      <c r="BD38" s="42"/>
      <c r="BE38" s="42"/>
      <c r="BF38" s="42"/>
      <c r="BG38" s="42"/>
      <c r="BH38" s="42"/>
      <c r="BI38" s="43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>
        <v>175.33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44">
        <f t="shared" si="0"/>
        <v>175.33</v>
      </c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6"/>
      <c r="ET38" s="27">
        <f t="shared" si="1"/>
        <v>-175.33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47"/>
    </row>
    <row r="39" spans="1:166" ht="19.5" customHeight="1">
      <c r="A39" s="48" t="s">
        <v>100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9"/>
      <c r="AN39" s="50"/>
      <c r="AO39" s="40"/>
      <c r="AP39" s="40"/>
      <c r="AQ39" s="40"/>
      <c r="AR39" s="40"/>
      <c r="AS39" s="40"/>
      <c r="AT39" s="40" t="s">
        <v>101</v>
      </c>
      <c r="AU39" s="40"/>
      <c r="AV39" s="40"/>
      <c r="AW39" s="40"/>
      <c r="AX39" s="40"/>
      <c r="AY39" s="40"/>
      <c r="AZ39" s="40"/>
      <c r="BA39" s="40"/>
      <c r="BB39" s="40"/>
      <c r="BC39" s="41"/>
      <c r="BD39" s="42"/>
      <c r="BE39" s="42"/>
      <c r="BF39" s="42"/>
      <c r="BG39" s="42"/>
      <c r="BH39" s="42"/>
      <c r="BI39" s="43"/>
      <c r="BJ39" s="27">
        <v>250000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>
        <v>5670.07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44">
        <f t="shared" si="0"/>
        <v>5670.07</v>
      </c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6"/>
      <c r="ET39" s="27">
        <f t="shared" si="1"/>
        <v>244329.93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47"/>
    </row>
    <row r="40" spans="1:166" ht="19.5" customHeight="1">
      <c r="A40" s="48" t="s">
        <v>100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50"/>
      <c r="AO40" s="40"/>
      <c r="AP40" s="40"/>
      <c r="AQ40" s="40"/>
      <c r="AR40" s="40"/>
      <c r="AS40" s="40"/>
      <c r="AT40" s="40" t="s">
        <v>102</v>
      </c>
      <c r="AU40" s="40"/>
      <c r="AV40" s="40"/>
      <c r="AW40" s="40"/>
      <c r="AX40" s="40"/>
      <c r="AY40" s="40"/>
      <c r="AZ40" s="40"/>
      <c r="BA40" s="40"/>
      <c r="BB40" s="40"/>
      <c r="BC40" s="41"/>
      <c r="BD40" s="42"/>
      <c r="BE40" s="42"/>
      <c r="BF40" s="42"/>
      <c r="BG40" s="42"/>
      <c r="BH40" s="42"/>
      <c r="BI40" s="43"/>
      <c r="BJ40" s="27">
        <v>37000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>
        <v>14670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44">
        <f t="shared" si="0"/>
        <v>14670</v>
      </c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6"/>
      <c r="ET40" s="27">
        <f t="shared" si="1"/>
        <v>22330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47"/>
    </row>
    <row r="41" spans="1:166" ht="19.5" customHeight="1">
      <c r="A41" s="48" t="s">
        <v>103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50"/>
      <c r="AO41" s="40"/>
      <c r="AP41" s="40"/>
      <c r="AQ41" s="40"/>
      <c r="AR41" s="40"/>
      <c r="AS41" s="40"/>
      <c r="AT41" s="40" t="s">
        <v>104</v>
      </c>
      <c r="AU41" s="40"/>
      <c r="AV41" s="40"/>
      <c r="AW41" s="40"/>
      <c r="AX41" s="40"/>
      <c r="AY41" s="40"/>
      <c r="AZ41" s="40"/>
      <c r="BA41" s="40"/>
      <c r="BB41" s="40"/>
      <c r="BC41" s="41"/>
      <c r="BD41" s="42"/>
      <c r="BE41" s="42"/>
      <c r="BF41" s="42"/>
      <c r="BG41" s="42"/>
      <c r="BH41" s="42"/>
      <c r="BI41" s="43"/>
      <c r="BJ41" s="27">
        <v>25000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>
        <v>38896.63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44">
        <f t="shared" si="0"/>
        <v>38896.63</v>
      </c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6"/>
      <c r="ET41" s="27">
        <f t="shared" si="1"/>
        <v>-13896.629999999997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47"/>
    </row>
    <row r="42" spans="1:166" ht="19.5" customHeight="1">
      <c r="A42" s="48" t="s">
        <v>105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9"/>
      <c r="AN42" s="50"/>
      <c r="AO42" s="40"/>
      <c r="AP42" s="40"/>
      <c r="AQ42" s="40"/>
      <c r="AR42" s="40"/>
      <c r="AS42" s="40"/>
      <c r="AT42" s="40" t="s">
        <v>106</v>
      </c>
      <c r="AU42" s="40"/>
      <c r="AV42" s="40"/>
      <c r="AW42" s="40"/>
      <c r="AX42" s="40"/>
      <c r="AY42" s="40"/>
      <c r="AZ42" s="40"/>
      <c r="BA42" s="40"/>
      <c r="BB42" s="40"/>
      <c r="BC42" s="41"/>
      <c r="BD42" s="42"/>
      <c r="BE42" s="42"/>
      <c r="BF42" s="42"/>
      <c r="BG42" s="42"/>
      <c r="BH42" s="42"/>
      <c r="BI42" s="43"/>
      <c r="BJ42" s="27">
        <v>76800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>
        <v>76800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44">
        <f t="shared" si="0"/>
        <v>76800</v>
      </c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6"/>
      <c r="ET42" s="27">
        <f t="shared" si="1"/>
        <v>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47"/>
    </row>
    <row r="43" spans="1:166" ht="19.5" customHeight="1">
      <c r="A43" s="48" t="s">
        <v>107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9"/>
      <c r="AN43" s="50"/>
      <c r="AO43" s="40"/>
      <c r="AP43" s="40"/>
      <c r="AQ43" s="40"/>
      <c r="AR43" s="40"/>
      <c r="AS43" s="40"/>
      <c r="AT43" s="40" t="s">
        <v>108</v>
      </c>
      <c r="AU43" s="40"/>
      <c r="AV43" s="40"/>
      <c r="AW43" s="40"/>
      <c r="AX43" s="40"/>
      <c r="AY43" s="40"/>
      <c r="AZ43" s="40"/>
      <c r="BA43" s="40"/>
      <c r="BB43" s="40"/>
      <c r="BC43" s="41"/>
      <c r="BD43" s="42"/>
      <c r="BE43" s="42"/>
      <c r="BF43" s="42"/>
      <c r="BG43" s="42"/>
      <c r="BH43" s="42"/>
      <c r="BI43" s="43"/>
      <c r="BJ43" s="27">
        <v>1062700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>
        <v>74795.05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44">
        <f t="shared" si="0"/>
        <v>74795.05</v>
      </c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6"/>
      <c r="ET43" s="27">
        <f t="shared" si="1"/>
        <v>987904.95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47"/>
    </row>
    <row r="44" spans="1:166" ht="19.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9"/>
      <c r="AN44" s="50"/>
      <c r="AO44" s="40"/>
      <c r="AP44" s="40"/>
      <c r="AQ44" s="40"/>
      <c r="AR44" s="40"/>
      <c r="AS44" s="40"/>
      <c r="AT44" s="40" t="s">
        <v>109</v>
      </c>
      <c r="AU44" s="40"/>
      <c r="AV44" s="40"/>
      <c r="AW44" s="40"/>
      <c r="AX44" s="40"/>
      <c r="AY44" s="40"/>
      <c r="AZ44" s="40"/>
      <c r="BA44" s="40"/>
      <c r="BB44" s="40"/>
      <c r="BC44" s="41"/>
      <c r="BD44" s="42"/>
      <c r="BE44" s="42"/>
      <c r="BF44" s="42"/>
      <c r="BG44" s="42"/>
      <c r="BH44" s="42"/>
      <c r="BI44" s="43"/>
      <c r="BJ44" s="27">
        <v>500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>
        <v>225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44">
        <f t="shared" si="0"/>
        <v>225</v>
      </c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6"/>
      <c r="ET44" s="27">
        <f t="shared" si="1"/>
        <v>275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47"/>
    </row>
    <row r="45" spans="1:166" ht="19.5" customHeight="1">
      <c r="A45" s="48" t="s">
        <v>107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9"/>
      <c r="AN45" s="50"/>
      <c r="AO45" s="40"/>
      <c r="AP45" s="40"/>
      <c r="AQ45" s="40"/>
      <c r="AR45" s="40"/>
      <c r="AS45" s="40"/>
      <c r="AT45" s="40" t="s">
        <v>110</v>
      </c>
      <c r="AU45" s="40"/>
      <c r="AV45" s="40"/>
      <c r="AW45" s="40"/>
      <c r="AX45" s="40"/>
      <c r="AY45" s="40"/>
      <c r="AZ45" s="40"/>
      <c r="BA45" s="40"/>
      <c r="BB45" s="40"/>
      <c r="BC45" s="41"/>
      <c r="BD45" s="42"/>
      <c r="BE45" s="42"/>
      <c r="BF45" s="42"/>
      <c r="BG45" s="42"/>
      <c r="BH45" s="42"/>
      <c r="BI45" s="43"/>
      <c r="BJ45" s="27">
        <v>35468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>
        <v>35468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44">
        <f t="shared" si="0"/>
        <v>35468</v>
      </c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6"/>
      <c r="ET45" s="27">
        <f t="shared" si="1"/>
        <v>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47"/>
    </row>
    <row r="46" spans="1:166" ht="19.5" customHeight="1">
      <c r="A46" s="48" t="s">
        <v>107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50"/>
      <c r="AO46" s="40"/>
      <c r="AP46" s="40"/>
      <c r="AQ46" s="40"/>
      <c r="AR46" s="40"/>
      <c r="AS46" s="40"/>
      <c r="AT46" s="40" t="s">
        <v>111</v>
      </c>
      <c r="AU46" s="40"/>
      <c r="AV46" s="40"/>
      <c r="AW46" s="40"/>
      <c r="AX46" s="40"/>
      <c r="AY46" s="40"/>
      <c r="AZ46" s="40"/>
      <c r="BA46" s="40"/>
      <c r="BB46" s="40"/>
      <c r="BC46" s="41"/>
      <c r="BD46" s="42"/>
      <c r="BE46" s="42"/>
      <c r="BF46" s="42"/>
      <c r="BG46" s="42"/>
      <c r="BH46" s="42"/>
      <c r="BI46" s="43"/>
      <c r="BJ46" s="27">
        <v>71505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>
        <v>71505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44">
        <f t="shared" si="0"/>
        <v>71505</v>
      </c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6"/>
      <c r="ET46" s="27">
        <f t="shared" si="1"/>
        <v>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47"/>
    </row>
    <row r="47" spans="1:166" ht="19.5" customHeight="1">
      <c r="A47" s="48" t="s">
        <v>107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9"/>
      <c r="AN47" s="50"/>
      <c r="AO47" s="40"/>
      <c r="AP47" s="40"/>
      <c r="AQ47" s="40"/>
      <c r="AR47" s="40"/>
      <c r="AS47" s="40"/>
      <c r="AT47" s="40" t="s">
        <v>112</v>
      </c>
      <c r="AU47" s="40"/>
      <c r="AV47" s="40"/>
      <c r="AW47" s="40"/>
      <c r="AX47" s="40"/>
      <c r="AY47" s="40"/>
      <c r="AZ47" s="40"/>
      <c r="BA47" s="40"/>
      <c r="BB47" s="40"/>
      <c r="BC47" s="41"/>
      <c r="BD47" s="42"/>
      <c r="BE47" s="42"/>
      <c r="BF47" s="42"/>
      <c r="BG47" s="42"/>
      <c r="BH47" s="42"/>
      <c r="BI47" s="43"/>
      <c r="BJ47" s="27">
        <v>351087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>
        <v>64671.25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44">
        <f t="shared" si="0"/>
        <v>64671.25</v>
      </c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6"/>
      <c r="ET47" s="27">
        <f t="shared" si="1"/>
        <v>286415.75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47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4" t="s">
        <v>17</v>
      </c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3" t="s">
        <v>18</v>
      </c>
    </row>
    <row r="58" spans="1:166" ht="12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</row>
    <row r="59" spans="1:166" ht="24" customHeight="1">
      <c r="A59" s="52" t="s">
        <v>10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3"/>
      <c r="AK59" s="56" t="s">
        <v>11</v>
      </c>
      <c r="AL59" s="52"/>
      <c r="AM59" s="52"/>
      <c r="AN59" s="52"/>
      <c r="AO59" s="52"/>
      <c r="AP59" s="53"/>
      <c r="AQ59" s="56" t="s">
        <v>61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6" t="s">
        <v>50</v>
      </c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3"/>
      <c r="BU59" s="56" t="s">
        <v>19</v>
      </c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3"/>
      <c r="CH59" s="20" t="s">
        <v>12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9"/>
      <c r="EK59" s="20" t="s">
        <v>20</v>
      </c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58"/>
    </row>
    <row r="60" spans="1:166" ht="78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7"/>
      <c r="AL60" s="54"/>
      <c r="AM60" s="54"/>
      <c r="AN60" s="54"/>
      <c r="AO60" s="54"/>
      <c r="AP60" s="55"/>
      <c r="AQ60" s="57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5"/>
      <c r="BC60" s="57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5"/>
      <c r="BU60" s="57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5"/>
      <c r="CH60" s="18" t="s">
        <v>62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9"/>
      <c r="CX60" s="20" t="s">
        <v>14</v>
      </c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9"/>
      <c r="DK60" s="20" t="s">
        <v>15</v>
      </c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9"/>
      <c r="DX60" s="20" t="s">
        <v>38</v>
      </c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9"/>
      <c r="EK60" s="57" t="s">
        <v>21</v>
      </c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5"/>
      <c r="EX60" s="20" t="s">
        <v>22</v>
      </c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58"/>
    </row>
    <row r="61" spans="1:166" ht="14.25" customHeight="1" thickBot="1">
      <c r="A61" s="23">
        <v>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  <c r="AK61" s="15">
        <v>2</v>
      </c>
      <c r="AL61" s="16"/>
      <c r="AM61" s="16"/>
      <c r="AN61" s="16"/>
      <c r="AO61" s="16"/>
      <c r="AP61" s="17"/>
      <c r="AQ61" s="15">
        <v>3</v>
      </c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7"/>
      <c r="BC61" s="15">
        <v>4</v>
      </c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7"/>
      <c r="BU61" s="15">
        <v>5</v>
      </c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7"/>
      <c r="CH61" s="15">
        <v>6</v>
      </c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7"/>
      <c r="CX61" s="15">
        <v>7</v>
      </c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7"/>
      <c r="DK61" s="15">
        <v>8</v>
      </c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7"/>
      <c r="DX61" s="15">
        <v>9</v>
      </c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7"/>
      <c r="EK61" s="15">
        <v>10</v>
      </c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28">
        <v>11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9"/>
    </row>
    <row r="62" spans="1:166" ht="15" customHeight="1">
      <c r="A62" s="30" t="s">
        <v>23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1" t="s">
        <v>1</v>
      </c>
      <c r="AL62" s="32"/>
      <c r="AM62" s="32"/>
      <c r="AN62" s="32"/>
      <c r="AO62" s="32"/>
      <c r="AP62" s="32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21">
        <v>3318824</v>
      </c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>
        <v>3318824</v>
      </c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>
        <v>1585996.11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>
        <f aca="true" t="shared" si="2" ref="DX62:DX103">CH62+CX62+DK62</f>
        <v>1585996.11</v>
      </c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>
        <f aca="true" t="shared" si="3" ref="EK62:EK102">BC62-DX62</f>
        <v>1732827.89</v>
      </c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>
        <f aca="true" t="shared" si="4" ref="EX62:EX102">BU62-DX62</f>
        <v>1732827.89</v>
      </c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2"/>
    </row>
    <row r="63" spans="1:166" ht="15" customHeight="1">
      <c r="A63" s="37" t="s">
        <v>70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8"/>
      <c r="AL63" s="39"/>
      <c r="AM63" s="39"/>
      <c r="AN63" s="39"/>
      <c r="AO63" s="39"/>
      <c r="AP63" s="39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7">
        <v>3318824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3318824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>
        <v>1585996.11</v>
      </c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>
        <f t="shared" si="2"/>
        <v>1585996.11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>
        <f t="shared" si="3"/>
        <v>1732827.89</v>
      </c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>
        <f t="shared" si="4"/>
        <v>1732827.89</v>
      </c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47"/>
    </row>
    <row r="64" spans="1:166" ht="19.5" customHeight="1">
      <c r="A64" s="48" t="s">
        <v>113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9"/>
      <c r="AK64" s="50"/>
      <c r="AL64" s="40"/>
      <c r="AM64" s="40"/>
      <c r="AN64" s="40"/>
      <c r="AO64" s="40"/>
      <c r="AP64" s="40"/>
      <c r="AQ64" s="40" t="s">
        <v>114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7">
        <v>318403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318403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v>179765.12</v>
      </c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>
        <f t="shared" si="2"/>
        <v>179765.12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>
        <f t="shared" si="3"/>
        <v>138637.88</v>
      </c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>
        <f t="shared" si="4"/>
        <v>138637.88</v>
      </c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47"/>
    </row>
    <row r="65" spans="1:166" ht="19.5" customHeight="1">
      <c r="A65" s="48" t="s">
        <v>115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50"/>
      <c r="AL65" s="40"/>
      <c r="AM65" s="40"/>
      <c r="AN65" s="40"/>
      <c r="AO65" s="40"/>
      <c r="AP65" s="40"/>
      <c r="AQ65" s="40" t="s">
        <v>116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7">
        <v>96158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96158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>
        <v>53270.16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>
        <f t="shared" si="2"/>
        <v>53270.16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>
        <f t="shared" si="3"/>
        <v>42887.84</v>
      </c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>
        <f t="shared" si="4"/>
        <v>42887.84</v>
      </c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47"/>
    </row>
    <row r="66" spans="1:166" ht="19.5" customHeight="1">
      <c r="A66" s="48" t="s">
        <v>113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50"/>
      <c r="AL66" s="40"/>
      <c r="AM66" s="40"/>
      <c r="AN66" s="40"/>
      <c r="AO66" s="40"/>
      <c r="AP66" s="40"/>
      <c r="AQ66" s="40" t="s">
        <v>117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7">
        <v>278658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278658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>
        <v>97007.27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>
        <f t="shared" si="2"/>
        <v>97007.27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>
        <f t="shared" si="3"/>
        <v>181650.72999999998</v>
      </c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>
        <f t="shared" si="4"/>
        <v>181650.72999999998</v>
      </c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47"/>
    </row>
    <row r="67" spans="1:166" ht="19.5" customHeight="1">
      <c r="A67" s="48" t="s">
        <v>115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9"/>
      <c r="AK67" s="50"/>
      <c r="AL67" s="40"/>
      <c r="AM67" s="40"/>
      <c r="AN67" s="40"/>
      <c r="AO67" s="40"/>
      <c r="AP67" s="40"/>
      <c r="AQ67" s="40" t="s">
        <v>118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7">
        <v>84155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84155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>
        <v>29287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>
        <f t="shared" si="2"/>
        <v>29287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>
        <f t="shared" si="3"/>
        <v>54868</v>
      </c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>
        <f t="shared" si="4"/>
        <v>54868</v>
      </c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47"/>
    </row>
    <row r="68" spans="1:166" ht="19.5" customHeight="1">
      <c r="A68" s="48" t="s">
        <v>119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50"/>
      <c r="AL68" s="40"/>
      <c r="AM68" s="40"/>
      <c r="AN68" s="40"/>
      <c r="AO68" s="40"/>
      <c r="AP68" s="40"/>
      <c r="AQ68" s="40" t="s">
        <v>120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7">
        <v>8198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8198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>
        <f t="shared" si="2"/>
        <v>0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>
        <f t="shared" si="3"/>
        <v>8198</v>
      </c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>
        <f t="shared" si="4"/>
        <v>8198</v>
      </c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47"/>
    </row>
    <row r="69" spans="1:166" ht="19.5" customHeight="1">
      <c r="A69" s="48" t="s">
        <v>121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K69" s="50"/>
      <c r="AL69" s="40"/>
      <c r="AM69" s="40"/>
      <c r="AN69" s="40"/>
      <c r="AO69" s="40"/>
      <c r="AP69" s="40"/>
      <c r="AQ69" s="40" t="s">
        <v>122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7">
        <v>85984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>
        <v>85984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>
        <v>42705.6</v>
      </c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>
        <f t="shared" si="2"/>
        <v>42705.6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>
        <f t="shared" si="3"/>
        <v>43278.4</v>
      </c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>
        <f t="shared" si="4"/>
        <v>43278.4</v>
      </c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47"/>
    </row>
    <row r="70" spans="1:166" ht="19.5" customHeight="1">
      <c r="A70" s="48" t="s">
        <v>123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K70" s="50"/>
      <c r="AL70" s="40"/>
      <c r="AM70" s="40"/>
      <c r="AN70" s="40"/>
      <c r="AO70" s="40"/>
      <c r="AP70" s="40"/>
      <c r="AQ70" s="40" t="s">
        <v>124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7">
        <v>151586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151586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>
        <v>125500</v>
      </c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>
        <f t="shared" si="2"/>
        <v>125500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>
        <f t="shared" si="3"/>
        <v>26086</v>
      </c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>
        <f t="shared" si="4"/>
        <v>26086</v>
      </c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47"/>
    </row>
    <row r="71" spans="1:166" ht="19.5" customHeight="1">
      <c r="A71" s="48" t="s">
        <v>125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9"/>
      <c r="AK71" s="50"/>
      <c r="AL71" s="40"/>
      <c r="AM71" s="40"/>
      <c r="AN71" s="40"/>
      <c r="AO71" s="40"/>
      <c r="AP71" s="40"/>
      <c r="AQ71" s="40" t="s">
        <v>126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7">
        <v>1200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1200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>
        <f t="shared" si="2"/>
        <v>0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>
        <f t="shared" si="3"/>
        <v>1200</v>
      </c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>
        <f t="shared" si="4"/>
        <v>1200</v>
      </c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47"/>
    </row>
    <row r="72" spans="1:166" ht="19.5" customHeight="1">
      <c r="A72" s="48" t="s">
        <v>127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9"/>
      <c r="AK72" s="50"/>
      <c r="AL72" s="40"/>
      <c r="AM72" s="40"/>
      <c r="AN72" s="40"/>
      <c r="AO72" s="40"/>
      <c r="AP72" s="40"/>
      <c r="AQ72" s="40" t="s">
        <v>128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7">
        <v>108040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108040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>
        <v>102009.51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>
        <f t="shared" si="2"/>
        <v>102009.51</v>
      </c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>
        <f t="shared" si="3"/>
        <v>6030.490000000005</v>
      </c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>
        <f t="shared" si="4"/>
        <v>6030.490000000005</v>
      </c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47"/>
    </row>
    <row r="73" spans="1:166" ht="19.5" customHeight="1">
      <c r="A73" s="48" t="s">
        <v>129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9"/>
      <c r="AK73" s="50"/>
      <c r="AL73" s="40"/>
      <c r="AM73" s="40"/>
      <c r="AN73" s="40"/>
      <c r="AO73" s="40"/>
      <c r="AP73" s="40"/>
      <c r="AQ73" s="40" t="s">
        <v>130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7">
        <v>2600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>
        <v>2600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>
        <v>2600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>
        <f t="shared" si="2"/>
        <v>2600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>
        <f t="shared" si="3"/>
        <v>0</v>
      </c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>
        <f t="shared" si="4"/>
        <v>0</v>
      </c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47"/>
    </row>
    <row r="74" spans="1:166" ht="19.5" customHeight="1">
      <c r="A74" s="48" t="s">
        <v>131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9"/>
      <c r="AK74" s="50"/>
      <c r="AL74" s="40"/>
      <c r="AM74" s="40"/>
      <c r="AN74" s="40"/>
      <c r="AO74" s="40"/>
      <c r="AP74" s="40"/>
      <c r="AQ74" s="40" t="s">
        <v>132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7">
        <v>49720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>
        <v>49720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>
        <v>31720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>
        <f t="shared" si="2"/>
        <v>31720</v>
      </c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>
        <f t="shared" si="3"/>
        <v>18000</v>
      </c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>
        <f t="shared" si="4"/>
        <v>18000</v>
      </c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47"/>
    </row>
    <row r="75" spans="1:166" ht="19.5" customHeight="1">
      <c r="A75" s="48" t="s">
        <v>133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9"/>
      <c r="AK75" s="50"/>
      <c r="AL75" s="40"/>
      <c r="AM75" s="40"/>
      <c r="AN75" s="40"/>
      <c r="AO75" s="40"/>
      <c r="AP75" s="40"/>
      <c r="AQ75" s="40" t="s">
        <v>134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7">
        <v>6000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>
        <v>6000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>
        <v>5000</v>
      </c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>
        <f t="shared" si="2"/>
        <v>5000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>
        <f t="shared" si="3"/>
        <v>1000</v>
      </c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>
        <f t="shared" si="4"/>
        <v>1000</v>
      </c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47"/>
    </row>
    <row r="76" spans="1:166" ht="19.5" customHeight="1">
      <c r="A76" s="48" t="s">
        <v>113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9"/>
      <c r="AK76" s="50"/>
      <c r="AL76" s="40"/>
      <c r="AM76" s="40"/>
      <c r="AN76" s="40"/>
      <c r="AO76" s="40"/>
      <c r="AP76" s="40"/>
      <c r="AQ76" s="40" t="s">
        <v>135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7">
        <v>7600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>
        <v>7600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>
        <v>3800</v>
      </c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>
        <f t="shared" si="2"/>
        <v>3800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>
        <f t="shared" si="3"/>
        <v>3800</v>
      </c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>
        <f t="shared" si="4"/>
        <v>3800</v>
      </c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47"/>
    </row>
    <row r="77" spans="1:166" ht="19.5" customHeight="1">
      <c r="A77" s="48" t="s">
        <v>115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9"/>
      <c r="AK77" s="50"/>
      <c r="AL77" s="40"/>
      <c r="AM77" s="40"/>
      <c r="AN77" s="40"/>
      <c r="AO77" s="40"/>
      <c r="AP77" s="40"/>
      <c r="AQ77" s="40" t="s">
        <v>136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7">
        <v>2295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>
        <v>2295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>
        <v>1147.6</v>
      </c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>
        <f t="shared" si="2"/>
        <v>1147.6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>
        <f t="shared" si="3"/>
        <v>1147.4</v>
      </c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>
        <f t="shared" si="4"/>
        <v>1147.4</v>
      </c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47"/>
    </row>
    <row r="78" spans="1:166" ht="19.5" customHeight="1">
      <c r="A78" s="48" t="s">
        <v>119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9"/>
      <c r="AK78" s="50"/>
      <c r="AL78" s="40"/>
      <c r="AM78" s="40"/>
      <c r="AN78" s="40"/>
      <c r="AO78" s="40"/>
      <c r="AP78" s="40"/>
      <c r="AQ78" s="40" t="s">
        <v>137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7">
        <v>3000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>
        <v>3000</v>
      </c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>
        <v>3000</v>
      </c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>
        <f t="shared" si="2"/>
        <v>3000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>
        <f t="shared" si="3"/>
        <v>0</v>
      </c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>
        <f t="shared" si="4"/>
        <v>0</v>
      </c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47"/>
    </row>
    <row r="79" spans="1:166" ht="19.5" customHeight="1">
      <c r="A79" s="48" t="s">
        <v>125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50"/>
      <c r="AL79" s="40"/>
      <c r="AM79" s="40"/>
      <c r="AN79" s="40"/>
      <c r="AO79" s="40"/>
      <c r="AP79" s="40"/>
      <c r="AQ79" s="40" t="s">
        <v>138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7">
        <v>3000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>
        <v>3000</v>
      </c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>
        <v>3000</v>
      </c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>
        <f t="shared" si="2"/>
        <v>3000</v>
      </c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>
        <f t="shared" si="3"/>
        <v>0</v>
      </c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>
        <f t="shared" si="4"/>
        <v>0</v>
      </c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47"/>
    </row>
    <row r="80" spans="1:166" ht="19.5" customHeight="1">
      <c r="A80" s="48" t="s">
        <v>127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9"/>
      <c r="AK80" s="50"/>
      <c r="AL80" s="40"/>
      <c r="AM80" s="40"/>
      <c r="AN80" s="40"/>
      <c r="AO80" s="40"/>
      <c r="AP80" s="40"/>
      <c r="AQ80" s="40" t="s">
        <v>139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7">
        <v>2000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>
        <v>2000</v>
      </c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>
        <f t="shared" si="2"/>
        <v>0</v>
      </c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>
        <f t="shared" si="3"/>
        <v>2000</v>
      </c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>
        <f t="shared" si="4"/>
        <v>2000</v>
      </c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47"/>
    </row>
    <row r="81" spans="1:166" ht="19.5" customHeight="1">
      <c r="A81" s="48" t="s">
        <v>131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9"/>
      <c r="AK81" s="50"/>
      <c r="AL81" s="40"/>
      <c r="AM81" s="40"/>
      <c r="AN81" s="40"/>
      <c r="AO81" s="40"/>
      <c r="AP81" s="40"/>
      <c r="AQ81" s="40" t="s">
        <v>140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7">
        <v>17573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>
        <v>17573</v>
      </c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>
        <v>17573</v>
      </c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>
        <f t="shared" si="2"/>
        <v>17573</v>
      </c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>
        <f t="shared" si="3"/>
        <v>0</v>
      </c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>
        <f t="shared" si="4"/>
        <v>0</v>
      </c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47"/>
    </row>
    <row r="82" spans="1:166" ht="19.5" customHeight="1">
      <c r="A82" s="48" t="s">
        <v>133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50"/>
      <c r="AL82" s="40"/>
      <c r="AM82" s="40"/>
      <c r="AN82" s="40"/>
      <c r="AO82" s="40"/>
      <c r="AP82" s="40"/>
      <c r="AQ82" s="40" t="s">
        <v>141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7">
        <v>21728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>
        <v>21728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>
        <v>1100</v>
      </c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>
        <f t="shared" si="2"/>
        <v>1100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>
        <f t="shared" si="3"/>
        <v>20628</v>
      </c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>
        <f t="shared" si="4"/>
        <v>20628</v>
      </c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47"/>
    </row>
    <row r="83" spans="1:166" ht="19.5" customHeight="1">
      <c r="A83" s="48" t="s">
        <v>113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50"/>
      <c r="AL83" s="40"/>
      <c r="AM83" s="40"/>
      <c r="AN83" s="40"/>
      <c r="AO83" s="40"/>
      <c r="AP83" s="40"/>
      <c r="AQ83" s="40" t="s">
        <v>142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7">
        <v>96693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>
        <v>96693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>
        <v>44816.7</v>
      </c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>
        <f t="shared" si="2"/>
        <v>44816.7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>
        <f t="shared" si="3"/>
        <v>51876.3</v>
      </c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>
        <f t="shared" si="4"/>
        <v>51876.3</v>
      </c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47"/>
    </row>
    <row r="84" spans="1:166" ht="19.5" customHeight="1">
      <c r="A84" s="48" t="s">
        <v>115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9"/>
      <c r="AK84" s="50"/>
      <c r="AL84" s="40"/>
      <c r="AM84" s="40"/>
      <c r="AN84" s="40"/>
      <c r="AO84" s="40"/>
      <c r="AP84" s="40"/>
      <c r="AQ84" s="40" t="s">
        <v>143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7">
        <v>29201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>
        <v>29201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>
        <v>13866.19</v>
      </c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>
        <f t="shared" si="2"/>
        <v>13866.19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>
        <f t="shared" si="3"/>
        <v>15334.81</v>
      </c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>
        <f t="shared" si="4"/>
        <v>15334.81</v>
      </c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47"/>
    </row>
    <row r="85" spans="1:166" ht="19.5" customHeight="1">
      <c r="A85" s="48" t="s">
        <v>127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9"/>
      <c r="AK85" s="50"/>
      <c r="AL85" s="40"/>
      <c r="AM85" s="40"/>
      <c r="AN85" s="40"/>
      <c r="AO85" s="40"/>
      <c r="AP85" s="40"/>
      <c r="AQ85" s="40" t="s">
        <v>144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7">
        <v>5885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>
        <v>5885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>
        <v>5885</v>
      </c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>
        <f t="shared" si="2"/>
        <v>5885</v>
      </c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>
        <f t="shared" si="3"/>
        <v>0</v>
      </c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>
        <f t="shared" si="4"/>
        <v>0</v>
      </c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47"/>
    </row>
    <row r="86" spans="1:166" ht="19.5" customHeight="1">
      <c r="A86" s="48" t="s">
        <v>131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9"/>
      <c r="AK86" s="50"/>
      <c r="AL86" s="40"/>
      <c r="AM86" s="40"/>
      <c r="AN86" s="40"/>
      <c r="AO86" s="40"/>
      <c r="AP86" s="40"/>
      <c r="AQ86" s="40" t="s">
        <v>145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7">
        <v>7915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>
        <v>7915</v>
      </c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>
        <f t="shared" si="2"/>
        <v>0</v>
      </c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>
        <f t="shared" si="3"/>
        <v>7915</v>
      </c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>
        <f t="shared" si="4"/>
        <v>7915</v>
      </c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47"/>
    </row>
    <row r="87" spans="1:166" ht="19.5" customHeight="1">
      <c r="A87" s="48" t="s">
        <v>113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9"/>
      <c r="AK87" s="50"/>
      <c r="AL87" s="40"/>
      <c r="AM87" s="40"/>
      <c r="AN87" s="40"/>
      <c r="AO87" s="40"/>
      <c r="AP87" s="40"/>
      <c r="AQ87" s="40" t="s">
        <v>146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7">
        <v>50052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>
        <v>50052</v>
      </c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>
        <v>25026</v>
      </c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>
        <f t="shared" si="2"/>
        <v>25026</v>
      </c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>
        <f t="shared" si="3"/>
        <v>25026</v>
      </c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>
        <f t="shared" si="4"/>
        <v>25026</v>
      </c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47"/>
    </row>
    <row r="88" spans="1:166" ht="19.5" customHeight="1">
      <c r="A88" s="48" t="s">
        <v>115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9"/>
      <c r="AK88" s="50"/>
      <c r="AL88" s="40"/>
      <c r="AM88" s="40"/>
      <c r="AN88" s="40"/>
      <c r="AO88" s="40"/>
      <c r="AP88" s="40"/>
      <c r="AQ88" s="40" t="s">
        <v>147</v>
      </c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7">
        <v>15112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>
        <v>15112</v>
      </c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>
        <v>7149.93</v>
      </c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>
        <f t="shared" si="2"/>
        <v>7149.93</v>
      </c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>
        <f t="shared" si="3"/>
        <v>7962.07</v>
      </c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>
        <f t="shared" si="4"/>
        <v>7962.07</v>
      </c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47"/>
    </row>
    <row r="89" spans="1:166" ht="19.5" customHeight="1">
      <c r="A89" s="48" t="s">
        <v>119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9"/>
      <c r="AK89" s="50"/>
      <c r="AL89" s="40"/>
      <c r="AM89" s="40"/>
      <c r="AN89" s="40"/>
      <c r="AO89" s="40"/>
      <c r="AP89" s="40"/>
      <c r="AQ89" s="40" t="s">
        <v>148</v>
      </c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7">
        <v>1824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>
        <v>1824</v>
      </c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>
        <v>1824</v>
      </c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>
        <f t="shared" si="2"/>
        <v>1824</v>
      </c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>
        <f t="shared" si="3"/>
        <v>0</v>
      </c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>
        <f t="shared" si="4"/>
        <v>0</v>
      </c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47"/>
    </row>
    <row r="90" spans="1:166" ht="19.5" customHeight="1">
      <c r="A90" s="48" t="s">
        <v>131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9"/>
      <c r="AK90" s="50"/>
      <c r="AL90" s="40"/>
      <c r="AM90" s="40"/>
      <c r="AN90" s="40"/>
      <c r="AO90" s="40"/>
      <c r="AP90" s="40"/>
      <c r="AQ90" s="40" t="s">
        <v>149</v>
      </c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7">
        <v>4517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>
        <v>4517</v>
      </c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>
        <v>4517</v>
      </c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>
        <f t="shared" si="2"/>
        <v>4517</v>
      </c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>
        <f t="shared" si="3"/>
        <v>0</v>
      </c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>
        <f t="shared" si="4"/>
        <v>0</v>
      </c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47"/>
    </row>
    <row r="91" spans="1:166" ht="19.5" customHeight="1">
      <c r="A91" s="48" t="s">
        <v>127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9"/>
      <c r="AK91" s="50"/>
      <c r="AL91" s="40"/>
      <c r="AM91" s="40"/>
      <c r="AN91" s="40"/>
      <c r="AO91" s="40"/>
      <c r="AP91" s="40"/>
      <c r="AQ91" s="40" t="s">
        <v>150</v>
      </c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7">
        <v>99900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>
        <v>99900</v>
      </c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>
        <f t="shared" si="2"/>
        <v>0</v>
      </c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>
        <f t="shared" si="3"/>
        <v>99900</v>
      </c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>
        <f t="shared" si="4"/>
        <v>99900</v>
      </c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47"/>
    </row>
    <row r="92" spans="1:166" ht="19.5" customHeight="1">
      <c r="A92" s="48" t="s">
        <v>151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9"/>
      <c r="AK92" s="50"/>
      <c r="AL92" s="40"/>
      <c r="AM92" s="40"/>
      <c r="AN92" s="40"/>
      <c r="AO92" s="40"/>
      <c r="AP92" s="40"/>
      <c r="AQ92" s="40" t="s">
        <v>152</v>
      </c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7">
        <v>342604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>
        <v>342604</v>
      </c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>
        <v>154172</v>
      </c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>
        <f t="shared" si="2"/>
        <v>154172</v>
      </c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>
        <f t="shared" si="3"/>
        <v>188432</v>
      </c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>
        <f t="shared" si="4"/>
        <v>188432</v>
      </c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47"/>
    </row>
    <row r="93" spans="1:166" ht="19.5" customHeight="1">
      <c r="A93" s="48" t="s">
        <v>123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9"/>
      <c r="AK93" s="50"/>
      <c r="AL93" s="40"/>
      <c r="AM93" s="40"/>
      <c r="AN93" s="40"/>
      <c r="AO93" s="40"/>
      <c r="AP93" s="40"/>
      <c r="AQ93" s="40" t="s">
        <v>153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7">
        <v>561569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>
        <v>561569</v>
      </c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>
        <v>379500</v>
      </c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>
        <f t="shared" si="2"/>
        <v>379500</v>
      </c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>
        <f t="shared" si="3"/>
        <v>182069</v>
      </c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>
        <f t="shared" si="4"/>
        <v>182069</v>
      </c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47"/>
    </row>
    <row r="94" spans="1:166" ht="19.5" customHeight="1">
      <c r="A94" s="48" t="s">
        <v>125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9"/>
      <c r="AK94" s="50"/>
      <c r="AL94" s="40"/>
      <c r="AM94" s="40"/>
      <c r="AN94" s="40"/>
      <c r="AO94" s="40"/>
      <c r="AP94" s="40"/>
      <c r="AQ94" s="40" t="s">
        <v>154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7">
        <v>30000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>
        <v>30000</v>
      </c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>
        <v>29886.11</v>
      </c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>
        <f t="shared" si="2"/>
        <v>29886.11</v>
      </c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>
        <f t="shared" si="3"/>
        <v>113.88999999999942</v>
      </c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>
        <f t="shared" si="4"/>
        <v>113.88999999999942</v>
      </c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47"/>
    </row>
    <row r="95" spans="1:166" ht="19.5" customHeight="1">
      <c r="A95" s="48" t="s">
        <v>131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9"/>
      <c r="AK95" s="50"/>
      <c r="AL95" s="40"/>
      <c r="AM95" s="40"/>
      <c r="AN95" s="40"/>
      <c r="AO95" s="40"/>
      <c r="AP95" s="40"/>
      <c r="AQ95" s="40" t="s">
        <v>155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7">
        <v>8589.98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>
        <v>8589.98</v>
      </c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>
        <v>8589.98</v>
      </c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>
        <f t="shared" si="2"/>
        <v>8589.98</v>
      </c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>
        <f t="shared" si="3"/>
        <v>0</v>
      </c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>
        <f t="shared" si="4"/>
        <v>0</v>
      </c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47"/>
    </row>
    <row r="96" spans="1:166" ht="19.5" customHeight="1">
      <c r="A96" s="48" t="s">
        <v>125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9"/>
      <c r="AK96" s="50"/>
      <c r="AL96" s="40"/>
      <c r="AM96" s="40"/>
      <c r="AN96" s="40"/>
      <c r="AO96" s="40"/>
      <c r="AP96" s="40"/>
      <c r="AQ96" s="40" t="s">
        <v>156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7">
        <v>484000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>
        <v>484000</v>
      </c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>
        <v>50000</v>
      </c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>
        <f t="shared" si="2"/>
        <v>50000</v>
      </c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>
        <f t="shared" si="3"/>
        <v>434000</v>
      </c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>
        <f t="shared" si="4"/>
        <v>434000</v>
      </c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47"/>
    </row>
    <row r="97" spans="1:166" ht="19.5" customHeight="1">
      <c r="A97" s="48" t="s">
        <v>125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9"/>
      <c r="AK97" s="50"/>
      <c r="AL97" s="40"/>
      <c r="AM97" s="40"/>
      <c r="AN97" s="40"/>
      <c r="AO97" s="40"/>
      <c r="AP97" s="40"/>
      <c r="AQ97" s="40" t="s">
        <v>157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27">
        <v>150303.42</v>
      </c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>
        <v>150303.42</v>
      </c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>
        <v>93506.34</v>
      </c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>
        <f t="shared" si="2"/>
        <v>93506.34</v>
      </c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>
        <f t="shared" si="3"/>
        <v>56797.080000000016</v>
      </c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>
        <f t="shared" si="4"/>
        <v>56797.080000000016</v>
      </c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47"/>
    </row>
    <row r="98" spans="1:166" ht="19.5" customHeight="1">
      <c r="A98" s="48" t="s">
        <v>127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9"/>
      <c r="AK98" s="50"/>
      <c r="AL98" s="40"/>
      <c r="AM98" s="40"/>
      <c r="AN98" s="40"/>
      <c r="AO98" s="40"/>
      <c r="AP98" s="40"/>
      <c r="AQ98" s="40" t="s">
        <v>158</v>
      </c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27">
        <v>45216.6</v>
      </c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>
        <v>45216.6</v>
      </c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>
        <v>45216.6</v>
      </c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>
        <f t="shared" si="2"/>
        <v>45216.6</v>
      </c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>
        <f t="shared" si="3"/>
        <v>0</v>
      </c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>
        <f t="shared" si="4"/>
        <v>0</v>
      </c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47"/>
    </row>
    <row r="99" spans="1:166" ht="19.5" customHeight="1">
      <c r="A99" s="48" t="s">
        <v>129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9"/>
      <c r="AK99" s="50"/>
      <c r="AL99" s="40"/>
      <c r="AM99" s="40"/>
      <c r="AN99" s="40"/>
      <c r="AO99" s="40"/>
      <c r="AP99" s="40"/>
      <c r="AQ99" s="40" t="s">
        <v>159</v>
      </c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27">
        <v>16480</v>
      </c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>
        <v>16480</v>
      </c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>
        <v>16480</v>
      </c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>
        <f t="shared" si="2"/>
        <v>16480</v>
      </c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>
        <f t="shared" si="3"/>
        <v>0</v>
      </c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>
        <f t="shared" si="4"/>
        <v>0</v>
      </c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47"/>
    </row>
    <row r="100" spans="1:166" ht="19.5" customHeight="1">
      <c r="A100" s="48" t="s">
        <v>131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9"/>
      <c r="AK100" s="50"/>
      <c r="AL100" s="40"/>
      <c r="AM100" s="40"/>
      <c r="AN100" s="40"/>
      <c r="AO100" s="40"/>
      <c r="AP100" s="40"/>
      <c r="AQ100" s="40" t="s">
        <v>160</v>
      </c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27">
        <v>17890</v>
      </c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>
        <v>17890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>
        <v>2890</v>
      </c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>
        <f t="shared" si="2"/>
        <v>2890</v>
      </c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>
        <f t="shared" si="3"/>
        <v>15000</v>
      </c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>
        <f t="shared" si="4"/>
        <v>15000</v>
      </c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47"/>
    </row>
    <row r="101" spans="1:166" ht="19.5" customHeight="1">
      <c r="A101" s="48" t="s">
        <v>133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9"/>
      <c r="AK101" s="50"/>
      <c r="AL101" s="40"/>
      <c r="AM101" s="40"/>
      <c r="AN101" s="40"/>
      <c r="AO101" s="40"/>
      <c r="AP101" s="40"/>
      <c r="AQ101" s="40" t="s">
        <v>161</v>
      </c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27">
        <v>93874</v>
      </c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>
        <v>93874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>
        <f t="shared" si="2"/>
        <v>0</v>
      </c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>
        <f t="shared" si="3"/>
        <v>93874</v>
      </c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>
        <f t="shared" si="4"/>
        <v>93874</v>
      </c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47"/>
    </row>
    <row r="102" spans="1:166" ht="19.5" customHeight="1">
      <c r="A102" s="48" t="s">
        <v>151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9"/>
      <c r="AK102" s="50"/>
      <c r="AL102" s="40"/>
      <c r="AM102" s="40"/>
      <c r="AN102" s="40"/>
      <c r="AO102" s="40"/>
      <c r="AP102" s="40"/>
      <c r="AQ102" s="40" t="s">
        <v>162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27">
        <v>9300</v>
      </c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>
        <v>9300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>
        <v>4185</v>
      </c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>
        <f t="shared" si="2"/>
        <v>4185</v>
      </c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>
        <f t="shared" si="3"/>
        <v>5115</v>
      </c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>
        <f t="shared" si="4"/>
        <v>5115</v>
      </c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47"/>
    </row>
    <row r="103" spans="1:166" ht="24" customHeight="1" thickBot="1">
      <c r="A103" s="110" t="s">
        <v>77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1"/>
      <c r="AK103" s="79" t="s">
        <v>24</v>
      </c>
      <c r="AL103" s="65"/>
      <c r="AM103" s="65"/>
      <c r="AN103" s="65"/>
      <c r="AO103" s="65"/>
      <c r="AP103" s="65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80">
        <v>-327758</v>
      </c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>
        <v>-327758</v>
      </c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>
        <v>-319687.16</v>
      </c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27">
        <f t="shared" si="2"/>
        <v>-319687.16</v>
      </c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5"/>
    </row>
    <row r="104" spans="1:166" ht="24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</row>
    <row r="105" spans="1:166" ht="35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</row>
    <row r="106" spans="1:166" ht="35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</row>
    <row r="107" spans="1:166" ht="12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</row>
    <row r="108" spans="1:166" ht="8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</row>
    <row r="109" spans="1:166" ht="9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</row>
    <row r="110" spans="1:16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4" t="s">
        <v>59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4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3" t="s">
        <v>25</v>
      </c>
    </row>
    <row r="111" spans="1:166" ht="12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</row>
    <row r="112" spans="1:166" ht="11.25" customHeight="1">
      <c r="A112" s="52" t="s">
        <v>10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3"/>
      <c r="AP112" s="56" t="s">
        <v>11</v>
      </c>
      <c r="AQ112" s="52"/>
      <c r="AR112" s="52"/>
      <c r="AS112" s="52"/>
      <c r="AT112" s="52"/>
      <c r="AU112" s="53"/>
      <c r="AV112" s="56" t="s">
        <v>60</v>
      </c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3"/>
      <c r="BL112" s="56" t="s">
        <v>50</v>
      </c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3"/>
      <c r="CF112" s="20" t="s">
        <v>12</v>
      </c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9"/>
      <c r="ET112" s="56" t="s">
        <v>13</v>
      </c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97"/>
    </row>
    <row r="113" spans="1:166" ht="69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5"/>
      <c r="AP113" s="57"/>
      <c r="AQ113" s="54"/>
      <c r="AR113" s="54"/>
      <c r="AS113" s="54"/>
      <c r="AT113" s="54"/>
      <c r="AU113" s="55"/>
      <c r="AV113" s="57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5"/>
      <c r="BL113" s="57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5"/>
      <c r="CF113" s="18" t="s">
        <v>63</v>
      </c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9"/>
      <c r="CW113" s="20" t="s">
        <v>14</v>
      </c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9"/>
      <c r="DN113" s="20" t="s">
        <v>15</v>
      </c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9"/>
      <c r="EE113" s="20" t="s">
        <v>38</v>
      </c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9"/>
      <c r="ET113" s="57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98"/>
    </row>
    <row r="114" spans="1:166" ht="12" customHeight="1" thickBot="1">
      <c r="A114" s="23">
        <v>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4"/>
      <c r="AP114" s="15">
        <v>2</v>
      </c>
      <c r="AQ114" s="16"/>
      <c r="AR114" s="16"/>
      <c r="AS114" s="16"/>
      <c r="AT114" s="16"/>
      <c r="AU114" s="17"/>
      <c r="AV114" s="15">
        <v>3</v>
      </c>
      <c r="AW114" s="16"/>
      <c r="AX114" s="16"/>
      <c r="AY114" s="16"/>
      <c r="AZ114" s="16"/>
      <c r="BA114" s="16"/>
      <c r="BB114" s="16"/>
      <c r="BC114" s="16"/>
      <c r="BD114" s="16"/>
      <c r="BE114" s="25"/>
      <c r="BF114" s="25"/>
      <c r="BG114" s="25"/>
      <c r="BH114" s="25"/>
      <c r="BI114" s="25"/>
      <c r="BJ114" s="25"/>
      <c r="BK114" s="26"/>
      <c r="BL114" s="15">
        <v>4</v>
      </c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7"/>
      <c r="CF114" s="15">
        <v>5</v>
      </c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7"/>
      <c r="CW114" s="15">
        <v>6</v>
      </c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7"/>
      <c r="DN114" s="15">
        <v>7</v>
      </c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7"/>
      <c r="EE114" s="15">
        <v>8</v>
      </c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7"/>
      <c r="ET114" s="28">
        <v>9</v>
      </c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9"/>
    </row>
    <row r="115" spans="1:166" ht="37.5" customHeight="1">
      <c r="A115" s="59" t="s">
        <v>66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60"/>
      <c r="AP115" s="31" t="s">
        <v>26</v>
      </c>
      <c r="AQ115" s="32"/>
      <c r="AR115" s="32"/>
      <c r="AS115" s="32"/>
      <c r="AT115" s="32"/>
      <c r="AU115" s="32"/>
      <c r="AV115" s="33"/>
      <c r="AW115" s="33"/>
      <c r="AX115" s="33"/>
      <c r="AY115" s="33"/>
      <c r="AZ115" s="33"/>
      <c r="BA115" s="33"/>
      <c r="BB115" s="33"/>
      <c r="BC115" s="33"/>
      <c r="BD115" s="33"/>
      <c r="BE115" s="34"/>
      <c r="BF115" s="35"/>
      <c r="BG115" s="35"/>
      <c r="BH115" s="35"/>
      <c r="BI115" s="35"/>
      <c r="BJ115" s="35"/>
      <c r="BK115" s="36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>
        <f>CF115+CW115+DN115</f>
        <v>0</v>
      </c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>
        <f>BL115-CF115-CW115-DN115</f>
        <v>0</v>
      </c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2"/>
    </row>
    <row r="116" spans="1:166" ht="15" customHeight="1">
      <c r="A116" s="61" t="s">
        <v>16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38" t="s">
        <v>27</v>
      </c>
      <c r="AQ116" s="39"/>
      <c r="AR116" s="39"/>
      <c r="AS116" s="39"/>
      <c r="AT116" s="39"/>
      <c r="AU116" s="39"/>
      <c r="AV116" s="40"/>
      <c r="AW116" s="40"/>
      <c r="AX116" s="40"/>
      <c r="AY116" s="40"/>
      <c r="AZ116" s="40"/>
      <c r="BA116" s="40"/>
      <c r="BB116" s="40"/>
      <c r="BC116" s="40"/>
      <c r="BD116" s="40"/>
      <c r="BE116" s="41"/>
      <c r="BF116" s="42"/>
      <c r="BG116" s="42"/>
      <c r="BH116" s="42"/>
      <c r="BI116" s="42"/>
      <c r="BJ116" s="42"/>
      <c r="BK116" s="43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44">
        <f>CF116+CW116+DN116</f>
        <v>0</v>
      </c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6"/>
      <c r="ET116" s="44">
        <f>BL116-CF116-CW116-DN116</f>
        <v>0</v>
      </c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62"/>
    </row>
    <row r="117" spans="1:166" ht="31.5" customHeight="1">
      <c r="A117" s="63" t="s">
        <v>45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50" t="s">
        <v>28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42"/>
      <c r="BG117" s="42"/>
      <c r="BH117" s="42"/>
      <c r="BI117" s="42"/>
      <c r="BJ117" s="42"/>
      <c r="BK117" s="43"/>
      <c r="BL117" s="27">
        <v>327758</v>
      </c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>
        <v>319687.16</v>
      </c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>
        <f aca="true" t="shared" si="5" ref="EE117:EE122">CF117+CW117+DN117</f>
        <v>319687.16</v>
      </c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>
        <f>BL117-CF117-CW117-DN117</f>
        <v>8070.840000000026</v>
      </c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47"/>
    </row>
    <row r="118" spans="1:166" ht="15" customHeight="1" thickBot="1">
      <c r="A118" s="64" t="s">
        <v>64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50" t="s">
        <v>40</v>
      </c>
      <c r="AQ118" s="40"/>
      <c r="AR118" s="40"/>
      <c r="AS118" s="40"/>
      <c r="AT118" s="40"/>
      <c r="AU118" s="40"/>
      <c r="AV118" s="65"/>
      <c r="AW118" s="65"/>
      <c r="AX118" s="65"/>
      <c r="AY118" s="65"/>
      <c r="AZ118" s="65"/>
      <c r="BA118" s="65"/>
      <c r="BB118" s="65"/>
      <c r="BC118" s="65"/>
      <c r="BD118" s="65"/>
      <c r="BE118" s="66"/>
      <c r="BF118" s="67"/>
      <c r="BG118" s="67"/>
      <c r="BH118" s="67"/>
      <c r="BI118" s="67"/>
      <c r="BJ118" s="67"/>
      <c r="BK118" s="68"/>
      <c r="BL118" s="27">
        <v>-2991066</v>
      </c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>
        <v>-1266308.95</v>
      </c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>
        <f t="shared" si="5"/>
        <v>-1266308.95</v>
      </c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47"/>
    </row>
    <row r="119" spans="1:166" ht="15" customHeight="1" thickBot="1">
      <c r="A119" s="64" t="s">
        <v>65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9"/>
      <c r="AP119" s="70" t="s">
        <v>42</v>
      </c>
      <c r="AQ119" s="42"/>
      <c r="AR119" s="42"/>
      <c r="AS119" s="42"/>
      <c r="AT119" s="42"/>
      <c r="AU119" s="43"/>
      <c r="AV119" s="71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3"/>
      <c r="BL119" s="44">
        <v>3318824</v>
      </c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6"/>
      <c r="CF119" s="44">
        <v>1585996.11</v>
      </c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6"/>
      <c r="CW119" s="44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6"/>
      <c r="DN119" s="44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6"/>
      <c r="EE119" s="27">
        <f t="shared" si="5"/>
        <v>1585996.11</v>
      </c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47"/>
    </row>
    <row r="120" spans="1:166" ht="31.5" customHeight="1" thickBot="1">
      <c r="A120" s="74" t="s">
        <v>68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5"/>
      <c r="AP120" s="50" t="s">
        <v>44</v>
      </c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1"/>
      <c r="BF120" s="42"/>
      <c r="BG120" s="42"/>
      <c r="BH120" s="42"/>
      <c r="BI120" s="42"/>
      <c r="BJ120" s="42"/>
      <c r="BK120" s="43"/>
      <c r="BL120" s="27">
        <v>327758</v>
      </c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>
        <v>319687.16</v>
      </c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>
        <f t="shared" si="5"/>
        <v>319687.16</v>
      </c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47"/>
    </row>
    <row r="121" spans="1:166" ht="38.25" customHeight="1" thickBot="1">
      <c r="A121" s="74" t="s">
        <v>72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9"/>
      <c r="AP121" s="70" t="s">
        <v>41</v>
      </c>
      <c r="AQ121" s="42"/>
      <c r="AR121" s="42"/>
      <c r="AS121" s="42"/>
      <c r="AT121" s="42"/>
      <c r="AU121" s="43"/>
      <c r="AV121" s="71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3"/>
      <c r="BL121" s="44">
        <v>327758</v>
      </c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6"/>
      <c r="CF121" s="44">
        <v>319687.16</v>
      </c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6"/>
      <c r="CW121" s="44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6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>
        <f t="shared" si="5"/>
        <v>319687.16</v>
      </c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47"/>
    </row>
    <row r="122" spans="1:166" ht="36" customHeight="1" thickBot="1">
      <c r="A122" s="74" t="s">
        <v>78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9"/>
      <c r="AP122" s="50" t="s">
        <v>46</v>
      </c>
      <c r="AQ122" s="40"/>
      <c r="AR122" s="40"/>
      <c r="AS122" s="40"/>
      <c r="AT122" s="40"/>
      <c r="AU122" s="40"/>
      <c r="AV122" s="65"/>
      <c r="AW122" s="65"/>
      <c r="AX122" s="65"/>
      <c r="AY122" s="65"/>
      <c r="AZ122" s="65"/>
      <c r="BA122" s="65"/>
      <c r="BB122" s="65"/>
      <c r="BC122" s="65"/>
      <c r="BD122" s="65"/>
      <c r="BE122" s="66"/>
      <c r="BF122" s="67"/>
      <c r="BG122" s="67"/>
      <c r="BH122" s="67"/>
      <c r="BI122" s="67"/>
      <c r="BJ122" s="67"/>
      <c r="BK122" s="68"/>
      <c r="BL122" s="27">
        <v>-2991066</v>
      </c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>
        <v>-1266308.95</v>
      </c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>
        <f t="shared" si="5"/>
        <v>-1266308.95</v>
      </c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47"/>
    </row>
    <row r="123" spans="1:166" ht="26.25" customHeight="1" thickBot="1">
      <c r="A123" s="74" t="s">
        <v>73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9"/>
      <c r="AP123" s="70" t="s">
        <v>47</v>
      </c>
      <c r="AQ123" s="42"/>
      <c r="AR123" s="42"/>
      <c r="AS123" s="42"/>
      <c r="AT123" s="42"/>
      <c r="AU123" s="43"/>
      <c r="AV123" s="71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3"/>
      <c r="BL123" s="44">
        <v>3318824</v>
      </c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6"/>
      <c r="CF123" s="44">
        <v>1585996.11</v>
      </c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6"/>
      <c r="CW123" s="44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6"/>
      <c r="DN123" s="44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6"/>
      <c r="EE123" s="27">
        <f>CF123+CW123+DN123</f>
        <v>1585996.11</v>
      </c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47"/>
    </row>
    <row r="124" spans="1:166" ht="27.75" customHeight="1" thickBot="1">
      <c r="A124" s="74" t="s">
        <v>74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5"/>
      <c r="AP124" s="50" t="s">
        <v>43</v>
      </c>
      <c r="AQ124" s="40"/>
      <c r="AR124" s="40"/>
      <c r="AS124" s="40"/>
      <c r="AT124" s="40"/>
      <c r="AU124" s="40"/>
      <c r="AV124" s="65"/>
      <c r="AW124" s="65"/>
      <c r="AX124" s="65"/>
      <c r="AY124" s="65"/>
      <c r="AZ124" s="65"/>
      <c r="BA124" s="65"/>
      <c r="BB124" s="65"/>
      <c r="BC124" s="65"/>
      <c r="BD124" s="65"/>
      <c r="BE124" s="66"/>
      <c r="BF124" s="67"/>
      <c r="BG124" s="67"/>
      <c r="BH124" s="67"/>
      <c r="BI124" s="67"/>
      <c r="BJ124" s="67"/>
      <c r="BK124" s="68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44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6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>
        <f>CF124+CW124+DN124</f>
        <v>0</v>
      </c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47"/>
    </row>
    <row r="125" spans="1:166" ht="24" customHeight="1" thickBot="1">
      <c r="A125" s="74" t="s">
        <v>76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9"/>
      <c r="AP125" s="70" t="s">
        <v>48</v>
      </c>
      <c r="AQ125" s="42"/>
      <c r="AR125" s="42"/>
      <c r="AS125" s="42"/>
      <c r="AT125" s="42"/>
      <c r="AU125" s="43"/>
      <c r="AV125" s="71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3"/>
      <c r="BL125" s="44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6"/>
      <c r="CF125" s="44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6"/>
      <c r="CW125" s="44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6"/>
      <c r="DN125" s="44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6"/>
      <c r="EE125" s="27">
        <f>CF125+CW125+DN125</f>
        <v>0</v>
      </c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47"/>
    </row>
    <row r="126" spans="1:166" ht="25.5" customHeight="1" thickBot="1">
      <c r="A126" s="76" t="s">
        <v>69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8"/>
      <c r="AP126" s="79" t="s">
        <v>49</v>
      </c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6"/>
      <c r="BF126" s="67"/>
      <c r="BG126" s="67"/>
      <c r="BH126" s="67"/>
      <c r="BI126" s="67"/>
      <c r="BJ126" s="67"/>
      <c r="BK126" s="68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1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3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>
        <f>CF126+CW126+DN126</f>
        <v>0</v>
      </c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5"/>
    </row>
    <row r="127" spans="1:166" ht="11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 t="s">
        <v>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1"/>
      <c r="AG129" s="1"/>
      <c r="AH129" s="86" t="s">
        <v>165</v>
      </c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29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84" t="s">
        <v>4</v>
      </c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1"/>
      <c r="AG130" s="1"/>
      <c r="AH130" s="84" t="s">
        <v>5</v>
      </c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30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1"/>
      <c r="DR130" s="1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 t="s">
        <v>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1"/>
      <c r="AG131" s="1"/>
      <c r="AH131" s="86" t="s">
        <v>166</v>
      </c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84" t="s">
        <v>4</v>
      </c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5"/>
      <c r="DR131" s="5"/>
      <c r="DS131" s="84" t="s">
        <v>5</v>
      </c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84" t="s">
        <v>4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5"/>
      <c r="AG132" s="5"/>
      <c r="AH132" s="84" t="s">
        <v>5</v>
      </c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</row>
    <row r="134" spans="1:166" ht="11.25" customHeight="1">
      <c r="A134" s="88" t="s">
        <v>32</v>
      </c>
      <c r="B134" s="88"/>
      <c r="C134" s="89"/>
      <c r="D134" s="89"/>
      <c r="E134" s="89"/>
      <c r="F134" s="1" t="s">
        <v>32</v>
      </c>
      <c r="G134" s="1"/>
      <c r="H134" s="1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8">
        <v>200</v>
      </c>
      <c r="Z134" s="88"/>
      <c r="AA134" s="88"/>
      <c r="AB134" s="88"/>
      <c r="AC134" s="88"/>
      <c r="AD134" s="87"/>
      <c r="AE134" s="87"/>
      <c r="AF134" s="1"/>
      <c r="AG134" s="1" t="s">
        <v>2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2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11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11"/>
      <c r="CY135" s="11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11"/>
      <c r="DW135" s="11"/>
      <c r="DX135" s="10"/>
      <c r="DY135" s="10"/>
      <c r="DZ135" s="8"/>
      <c r="EA135" s="8"/>
      <c r="EB135" s="8"/>
      <c r="EC135" s="11"/>
      <c r="ED135" s="11"/>
      <c r="EE135" s="11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10"/>
      <c r="EW135" s="10"/>
      <c r="EX135" s="10"/>
      <c r="EY135" s="10"/>
      <c r="EZ135" s="10"/>
      <c r="FA135" s="14"/>
      <c r="FB135" s="14"/>
      <c r="FC135" s="2"/>
      <c r="FD135" s="2"/>
      <c r="FE135" s="2"/>
      <c r="FF135" s="2"/>
      <c r="FG135" s="2"/>
      <c r="FH135" s="2"/>
      <c r="FI135" s="2"/>
      <c r="FJ135" s="2"/>
    </row>
    <row r="136" spans="1:16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1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3"/>
      <c r="CY136" s="13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2"/>
      <c r="FG136" s="2"/>
      <c r="FH136" s="2"/>
      <c r="FI136" s="2"/>
      <c r="FJ136" s="2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/>
  <mergeCells count="930">
    <mergeCell ref="A111:FJ111"/>
    <mergeCell ref="A112:AO113"/>
    <mergeCell ref="AP112:AU113"/>
    <mergeCell ref="AV112:BK113"/>
    <mergeCell ref="BL112:CE113"/>
    <mergeCell ref="CF112:ES112"/>
    <mergeCell ref="ET112:FJ113"/>
    <mergeCell ref="EX103:FJ103"/>
    <mergeCell ref="CX102:DJ102"/>
    <mergeCell ref="DK102:DW102"/>
    <mergeCell ref="DX102:EJ102"/>
    <mergeCell ref="EK102:EW102"/>
    <mergeCell ref="EX102:FJ102"/>
    <mergeCell ref="CX103:DJ103"/>
    <mergeCell ref="DK103:DW103"/>
    <mergeCell ref="DX103:EJ103"/>
    <mergeCell ref="BU103:CG103"/>
    <mergeCell ref="DK101:DW101"/>
    <mergeCell ref="DX101:EJ101"/>
    <mergeCell ref="EK101:EW101"/>
    <mergeCell ref="A103:AJ103"/>
    <mergeCell ref="AK103:AP103"/>
    <mergeCell ref="AQ103:BB103"/>
    <mergeCell ref="BC103:BT103"/>
    <mergeCell ref="EK103:EW103"/>
    <mergeCell ref="CH103:CW103"/>
    <mergeCell ref="CX101:DJ101"/>
    <mergeCell ref="EX101:FJ101"/>
    <mergeCell ref="A102:AJ102"/>
    <mergeCell ref="AK102:AP102"/>
    <mergeCell ref="AQ102:BB102"/>
    <mergeCell ref="BC102:BT102"/>
    <mergeCell ref="BU102:CG102"/>
    <mergeCell ref="CH102:CW102"/>
    <mergeCell ref="EX99:FJ99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A100:AJ100"/>
    <mergeCell ref="AK100:AP100"/>
    <mergeCell ref="AQ100:BB100"/>
    <mergeCell ref="BC100:BT100"/>
    <mergeCell ref="DK99:DW99"/>
    <mergeCell ref="DX99:EJ99"/>
    <mergeCell ref="BU100:CG100"/>
    <mergeCell ref="CH100:CW100"/>
    <mergeCell ref="DX98:EJ98"/>
    <mergeCell ref="EK98:EW98"/>
    <mergeCell ref="CX100:DJ100"/>
    <mergeCell ref="DK100:DW100"/>
    <mergeCell ref="EK99:EW99"/>
    <mergeCell ref="CX98:DJ98"/>
    <mergeCell ref="DK98:D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A98:AJ98"/>
    <mergeCell ref="AK98:AP98"/>
    <mergeCell ref="AQ98:BB98"/>
    <mergeCell ref="BC98:BT98"/>
    <mergeCell ref="BU98:CG98"/>
    <mergeCell ref="CH98:CW98"/>
    <mergeCell ref="CH97:CW97"/>
    <mergeCell ref="CX97:DJ97"/>
    <mergeCell ref="DK97:DW97"/>
    <mergeCell ref="DX97:EJ97"/>
    <mergeCell ref="EK97:EW97"/>
    <mergeCell ref="EX97:FJ97"/>
    <mergeCell ref="BU96:CG96"/>
    <mergeCell ref="CH96:CW96"/>
    <mergeCell ref="CX96:DJ96"/>
    <mergeCell ref="DK96:DW96"/>
    <mergeCell ref="EX96:FJ96"/>
    <mergeCell ref="A97:AJ97"/>
    <mergeCell ref="AK97:AP97"/>
    <mergeCell ref="AQ97:BB97"/>
    <mergeCell ref="BC97:BT97"/>
    <mergeCell ref="BU97:CG97"/>
    <mergeCell ref="DX96:EJ96"/>
    <mergeCell ref="EK96:EW96"/>
    <mergeCell ref="CH95:CW95"/>
    <mergeCell ref="CX95:DJ95"/>
    <mergeCell ref="DK95:DW95"/>
    <mergeCell ref="DX95:EJ95"/>
    <mergeCell ref="EK95:EW95"/>
    <mergeCell ref="EX95:FJ95"/>
    <mergeCell ref="CX94:DJ94"/>
    <mergeCell ref="DK94:DW94"/>
    <mergeCell ref="DX94:EJ94"/>
    <mergeCell ref="EK94:EW94"/>
    <mergeCell ref="EX94:FJ94"/>
    <mergeCell ref="BU95:CG95"/>
    <mergeCell ref="DK93:DW93"/>
    <mergeCell ref="DX93:EJ93"/>
    <mergeCell ref="EK93:EW93"/>
    <mergeCell ref="A95:AJ95"/>
    <mergeCell ref="AK95:AP95"/>
    <mergeCell ref="AQ95:BB95"/>
    <mergeCell ref="BC95:BT95"/>
    <mergeCell ref="A94:AJ94"/>
    <mergeCell ref="AK94:AP94"/>
    <mergeCell ref="AQ94:BB94"/>
    <mergeCell ref="BC94:BT94"/>
    <mergeCell ref="BU94:CG94"/>
    <mergeCell ref="CH94:C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EX93:FJ93"/>
    <mergeCell ref="A92:AJ92"/>
    <mergeCell ref="AK92:AP92"/>
    <mergeCell ref="AQ92:BB92"/>
    <mergeCell ref="BC92:BT92"/>
    <mergeCell ref="DK91:DW91"/>
    <mergeCell ref="DX91:EJ91"/>
    <mergeCell ref="DX92:EJ92"/>
    <mergeCell ref="BU92:CG92"/>
    <mergeCell ref="CH92:CW92"/>
    <mergeCell ref="DX90:EJ90"/>
    <mergeCell ref="EK90:EW90"/>
    <mergeCell ref="CX92:DJ92"/>
    <mergeCell ref="DK92:DW92"/>
    <mergeCell ref="EK91:EW91"/>
    <mergeCell ref="EK92:EW92"/>
    <mergeCell ref="EX90:FJ90"/>
    <mergeCell ref="A91:AJ91"/>
    <mergeCell ref="AK91:AP91"/>
    <mergeCell ref="AQ91:BB91"/>
    <mergeCell ref="BC91:BT91"/>
    <mergeCell ref="BU91:CG91"/>
    <mergeCell ref="CH91:CW91"/>
    <mergeCell ref="CX91:DJ91"/>
    <mergeCell ref="EX91:FJ91"/>
    <mergeCell ref="AQ90:BB90"/>
    <mergeCell ref="BC90:BT90"/>
    <mergeCell ref="BU90:CG90"/>
    <mergeCell ref="CH90:CW90"/>
    <mergeCell ref="CX90:DJ90"/>
    <mergeCell ref="DK90:DW90"/>
    <mergeCell ref="CH89:CW89"/>
    <mergeCell ref="CX89:DJ89"/>
    <mergeCell ref="DK89:DW89"/>
    <mergeCell ref="DX89:EJ89"/>
    <mergeCell ref="EK89:EW89"/>
    <mergeCell ref="EX89:FJ89"/>
    <mergeCell ref="BU88:CG88"/>
    <mergeCell ref="CH88:CW88"/>
    <mergeCell ref="CX88:DJ88"/>
    <mergeCell ref="DK88:DW88"/>
    <mergeCell ref="EX88:FJ88"/>
    <mergeCell ref="A89:AJ89"/>
    <mergeCell ref="AK89:AP89"/>
    <mergeCell ref="AQ89:BB89"/>
    <mergeCell ref="BC89:BT89"/>
    <mergeCell ref="BU89:CG89"/>
    <mergeCell ref="DX88:EJ88"/>
    <mergeCell ref="EK88:EW88"/>
    <mergeCell ref="CH87:CW87"/>
    <mergeCell ref="CX87:DJ87"/>
    <mergeCell ref="DK87:DW87"/>
    <mergeCell ref="DX87:EJ87"/>
    <mergeCell ref="EK87:EW87"/>
    <mergeCell ref="EX87:FJ87"/>
    <mergeCell ref="CX86:DJ86"/>
    <mergeCell ref="DK86:DW86"/>
    <mergeCell ref="DX86:EJ86"/>
    <mergeCell ref="EK86:EW86"/>
    <mergeCell ref="EX86:FJ86"/>
    <mergeCell ref="BU87:CG87"/>
    <mergeCell ref="DK85:DW85"/>
    <mergeCell ref="DX85:EJ85"/>
    <mergeCell ref="EK85:EW85"/>
    <mergeCell ref="A87:AJ87"/>
    <mergeCell ref="AK87:AP87"/>
    <mergeCell ref="AQ87:BB87"/>
    <mergeCell ref="BC87:BT87"/>
    <mergeCell ref="CH85:CW85"/>
    <mergeCell ref="CX85:DJ85"/>
    <mergeCell ref="EX85:FJ85"/>
    <mergeCell ref="A86:AJ86"/>
    <mergeCell ref="AK86:AP86"/>
    <mergeCell ref="AQ86:BB86"/>
    <mergeCell ref="BC86:BT86"/>
    <mergeCell ref="BU86:CG86"/>
    <mergeCell ref="CH86:CW86"/>
    <mergeCell ref="CX84:DJ84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A84:AJ84"/>
    <mergeCell ref="AK84:AP84"/>
    <mergeCell ref="AQ84:BB84"/>
    <mergeCell ref="BC84:BT84"/>
    <mergeCell ref="BU84:CG84"/>
    <mergeCell ref="CH84:CW84"/>
    <mergeCell ref="CH83:CW83"/>
    <mergeCell ref="CX83:DJ83"/>
    <mergeCell ref="DK83:DW83"/>
    <mergeCell ref="DX83:EJ83"/>
    <mergeCell ref="EK83:EW83"/>
    <mergeCell ref="EX83:FJ83"/>
    <mergeCell ref="BU82:CG82"/>
    <mergeCell ref="CH82:CW82"/>
    <mergeCell ref="CX82:DJ82"/>
    <mergeCell ref="DK82:DW82"/>
    <mergeCell ref="EX82:FJ82"/>
    <mergeCell ref="A83:AJ83"/>
    <mergeCell ref="AK83:AP83"/>
    <mergeCell ref="AQ83:BB83"/>
    <mergeCell ref="BC83:BT83"/>
    <mergeCell ref="BU83:CG83"/>
    <mergeCell ref="DX82:EJ82"/>
    <mergeCell ref="EK82:EW82"/>
    <mergeCell ref="CH81:CW81"/>
    <mergeCell ref="CX81:DJ81"/>
    <mergeCell ref="DK81:DW81"/>
    <mergeCell ref="DX81:EJ81"/>
    <mergeCell ref="EK81:EW81"/>
    <mergeCell ref="EX81:FJ81"/>
    <mergeCell ref="CX80:DJ80"/>
    <mergeCell ref="DK80:DW80"/>
    <mergeCell ref="DX80:EJ80"/>
    <mergeCell ref="EK80:EW80"/>
    <mergeCell ref="EX80:FJ80"/>
    <mergeCell ref="BU81:CG81"/>
    <mergeCell ref="DK79:DW79"/>
    <mergeCell ref="DX79:EJ79"/>
    <mergeCell ref="EK79:EW79"/>
    <mergeCell ref="A81:AJ81"/>
    <mergeCell ref="AK81:AP81"/>
    <mergeCell ref="AQ81:BB81"/>
    <mergeCell ref="BC81:BT81"/>
    <mergeCell ref="EX79:FJ79"/>
    <mergeCell ref="A80:AJ80"/>
    <mergeCell ref="AK80:AP80"/>
    <mergeCell ref="AQ80:BB80"/>
    <mergeCell ref="BC80:BT80"/>
    <mergeCell ref="BU80:CG80"/>
    <mergeCell ref="CH80:CW80"/>
    <mergeCell ref="DX78:EJ78"/>
    <mergeCell ref="EK78:EW78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A78:AJ78"/>
    <mergeCell ref="AK78:AP78"/>
    <mergeCell ref="AQ78:BB78"/>
    <mergeCell ref="BC78:BT78"/>
    <mergeCell ref="BU78:CG78"/>
    <mergeCell ref="A77:AJ77"/>
    <mergeCell ref="AK77:AP77"/>
    <mergeCell ref="AQ77:BB77"/>
    <mergeCell ref="BC77:BT77"/>
    <mergeCell ref="EX76:FJ76"/>
    <mergeCell ref="BU77:CG77"/>
    <mergeCell ref="CH77:CW77"/>
    <mergeCell ref="CH76:CW76"/>
    <mergeCell ref="CX76:DJ76"/>
    <mergeCell ref="EX77:FJ77"/>
    <mergeCell ref="CX77:DJ77"/>
    <mergeCell ref="DK77:DW77"/>
    <mergeCell ref="DX77:EJ77"/>
    <mergeCell ref="EK77:EW77"/>
    <mergeCell ref="DK75:DW75"/>
    <mergeCell ref="DX75:EJ75"/>
    <mergeCell ref="EK75:EW75"/>
    <mergeCell ref="DK76:DW76"/>
    <mergeCell ref="DX76:EJ76"/>
    <mergeCell ref="EK76:EW76"/>
    <mergeCell ref="A76:AJ76"/>
    <mergeCell ref="AK76:AP76"/>
    <mergeCell ref="AQ76:BB76"/>
    <mergeCell ref="BC76:BT76"/>
    <mergeCell ref="BU76:CG76"/>
    <mergeCell ref="A75:AJ75"/>
    <mergeCell ref="AK75:AP75"/>
    <mergeCell ref="AQ75:BB75"/>
    <mergeCell ref="BC75:BT75"/>
    <mergeCell ref="DK74:DW74"/>
    <mergeCell ref="DX74:EJ74"/>
    <mergeCell ref="EK74:EW74"/>
    <mergeCell ref="EX74:FJ74"/>
    <mergeCell ref="BU75:CG75"/>
    <mergeCell ref="CH75:CW75"/>
    <mergeCell ref="CH74:CW74"/>
    <mergeCell ref="CX74:DJ74"/>
    <mergeCell ref="EX75:FJ75"/>
    <mergeCell ref="CX75:DJ75"/>
    <mergeCell ref="A74:AJ74"/>
    <mergeCell ref="AK74:AP74"/>
    <mergeCell ref="AQ74:BB74"/>
    <mergeCell ref="BC74:BT74"/>
    <mergeCell ref="BU74:CG74"/>
    <mergeCell ref="A73:AJ73"/>
    <mergeCell ref="AK73:AP73"/>
    <mergeCell ref="AQ73:BB73"/>
    <mergeCell ref="BC73:BT73"/>
    <mergeCell ref="EX72:FJ72"/>
    <mergeCell ref="BU73:CG73"/>
    <mergeCell ref="CH73:CW73"/>
    <mergeCell ref="CH72:CW72"/>
    <mergeCell ref="CX72:DJ72"/>
    <mergeCell ref="EX73:FJ73"/>
    <mergeCell ref="CX73:DJ73"/>
    <mergeCell ref="DK73:DW73"/>
    <mergeCell ref="DX73:EJ73"/>
    <mergeCell ref="EK73:EW73"/>
    <mergeCell ref="CX71:DJ71"/>
    <mergeCell ref="DK71:DW71"/>
    <mergeCell ref="DX71:EJ71"/>
    <mergeCell ref="EK71:EW71"/>
    <mergeCell ref="DK72:DW72"/>
    <mergeCell ref="DX72:EJ72"/>
    <mergeCell ref="EK72:EW72"/>
    <mergeCell ref="A72:AJ72"/>
    <mergeCell ref="AK72:AP72"/>
    <mergeCell ref="AQ72:BB72"/>
    <mergeCell ref="BC72:BT72"/>
    <mergeCell ref="BU72:CG72"/>
    <mergeCell ref="A71:AJ71"/>
    <mergeCell ref="AK71:AP71"/>
    <mergeCell ref="AQ71:BB71"/>
    <mergeCell ref="BC71:BT71"/>
    <mergeCell ref="EK69:EW69"/>
    <mergeCell ref="DK70:DW70"/>
    <mergeCell ref="DX70:EJ70"/>
    <mergeCell ref="EK70:EW70"/>
    <mergeCell ref="EX70:FJ70"/>
    <mergeCell ref="BU71:CG71"/>
    <mergeCell ref="CH71:CW71"/>
    <mergeCell ref="CH70:CW70"/>
    <mergeCell ref="CX70:DJ70"/>
    <mergeCell ref="EX71:FJ71"/>
    <mergeCell ref="BU70:CG70"/>
    <mergeCell ref="A69:AJ69"/>
    <mergeCell ref="AK69:AP69"/>
    <mergeCell ref="AQ69:BB69"/>
    <mergeCell ref="BC69:BT69"/>
    <mergeCell ref="CX69:DJ69"/>
    <mergeCell ref="EK67:EW67"/>
    <mergeCell ref="BU69:CG69"/>
    <mergeCell ref="CH69:CW69"/>
    <mergeCell ref="BU59:CG60"/>
    <mergeCell ref="CH59:EJ59"/>
    <mergeCell ref="BU67:CG67"/>
    <mergeCell ref="CH66:CW66"/>
    <mergeCell ref="CX66:DJ66"/>
    <mergeCell ref="DK66:DW66"/>
    <mergeCell ref="DX66:EJ66"/>
    <mergeCell ref="ET47:FJ47"/>
    <mergeCell ref="EK59:FJ59"/>
    <mergeCell ref="A68:AJ68"/>
    <mergeCell ref="AK68:AP68"/>
    <mergeCell ref="AQ68:BB68"/>
    <mergeCell ref="BC68:BT68"/>
    <mergeCell ref="BU68:CG68"/>
    <mergeCell ref="CH68:CW68"/>
    <mergeCell ref="CX68:DJ68"/>
    <mergeCell ref="DX67:EJ67"/>
    <mergeCell ref="EE46:ES46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DN45:ED45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A45:AM45"/>
    <mergeCell ref="AN45:AS45"/>
    <mergeCell ref="AT45:BI45"/>
    <mergeCell ref="BJ45:CE45"/>
    <mergeCell ref="CF45:CV45"/>
    <mergeCell ref="CW45:DM45"/>
    <mergeCell ref="A44:AM44"/>
    <mergeCell ref="AN44:AS44"/>
    <mergeCell ref="AT44:BI44"/>
    <mergeCell ref="BJ44:CE44"/>
    <mergeCell ref="DN44:ED44"/>
    <mergeCell ref="EE44:ES44"/>
    <mergeCell ref="A43:AM43"/>
    <mergeCell ref="AN43:AS43"/>
    <mergeCell ref="AT43:BI43"/>
    <mergeCell ref="BJ43:CE43"/>
    <mergeCell ref="CF43:CV43"/>
    <mergeCell ref="CW43:DM43"/>
    <mergeCell ref="EE43:ES43"/>
    <mergeCell ref="ET43:FJ43"/>
    <mergeCell ref="EE41:ES41"/>
    <mergeCell ref="ET41:FJ41"/>
    <mergeCell ref="CF44:CV44"/>
    <mergeCell ref="CW44:DM44"/>
    <mergeCell ref="ET42:FJ42"/>
    <mergeCell ref="DN43:ED43"/>
    <mergeCell ref="ET44:FJ44"/>
    <mergeCell ref="DN41:ED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A41:AM41"/>
    <mergeCell ref="AN41:AS41"/>
    <mergeCell ref="AT41:BI41"/>
    <mergeCell ref="BJ41:CE41"/>
    <mergeCell ref="CF41:CV41"/>
    <mergeCell ref="CW41:DM41"/>
    <mergeCell ref="A40:AM40"/>
    <mergeCell ref="AN40:AS40"/>
    <mergeCell ref="AT40:BI40"/>
    <mergeCell ref="BJ40:CE40"/>
    <mergeCell ref="DN40:ED40"/>
    <mergeCell ref="EE40:ES40"/>
    <mergeCell ref="A39:AM39"/>
    <mergeCell ref="AN39:AS39"/>
    <mergeCell ref="AT39:BI39"/>
    <mergeCell ref="BJ39:CE39"/>
    <mergeCell ref="CF39:CV39"/>
    <mergeCell ref="CW39:DM39"/>
    <mergeCell ref="EE39:ES39"/>
    <mergeCell ref="ET39:FJ39"/>
    <mergeCell ref="EE37:ES37"/>
    <mergeCell ref="ET37:FJ37"/>
    <mergeCell ref="CF40:CV40"/>
    <mergeCell ref="CW40:DM40"/>
    <mergeCell ref="ET38:FJ38"/>
    <mergeCell ref="DN39:ED39"/>
    <mergeCell ref="ET40:FJ40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DN36:ED36"/>
    <mergeCell ref="EE36:ES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A7:BB9"/>
    <mergeCell ref="BE7:EB9"/>
    <mergeCell ref="ET7:FJ7"/>
    <mergeCell ref="ET8:FJ8"/>
    <mergeCell ref="ET9:FJ9"/>
    <mergeCell ref="X10:EB10"/>
    <mergeCell ref="ET10:FJ10"/>
    <mergeCell ref="ET4:FJ4"/>
    <mergeCell ref="ET5:FJ5"/>
    <mergeCell ref="V6:EB6"/>
    <mergeCell ref="ET6:FJ6"/>
    <mergeCell ref="A1:EQ1"/>
    <mergeCell ref="A2:EQ2"/>
    <mergeCell ref="A3:EQ3"/>
    <mergeCell ref="A4:EQ4"/>
    <mergeCell ref="DS130:ES130"/>
    <mergeCell ref="AD134:AE134"/>
    <mergeCell ref="R131:AE131"/>
    <mergeCell ref="AH131:BH131"/>
    <mergeCell ref="DC131:DP131"/>
    <mergeCell ref="A134:B134"/>
    <mergeCell ref="C134:E134"/>
    <mergeCell ref="I134:X134"/>
    <mergeCell ref="Y134:AC134"/>
    <mergeCell ref="EE126:ES126"/>
    <mergeCell ref="DS131:ES131"/>
    <mergeCell ref="R132:AE132"/>
    <mergeCell ref="AH132:BH132"/>
    <mergeCell ref="ET126:FJ126"/>
    <mergeCell ref="N129:AE129"/>
    <mergeCell ref="AH129:BH129"/>
    <mergeCell ref="N130:AE130"/>
    <mergeCell ref="AH130:BH130"/>
    <mergeCell ref="DC130:DP130"/>
    <mergeCell ref="DN125:ED125"/>
    <mergeCell ref="EE125:ES125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A125:AO125"/>
    <mergeCell ref="AP125:AU125"/>
    <mergeCell ref="AV125:BK125"/>
    <mergeCell ref="BL125:CE125"/>
    <mergeCell ref="CF125:CV125"/>
    <mergeCell ref="CW125:DM125"/>
    <mergeCell ref="A124:AO124"/>
    <mergeCell ref="AP124:AU124"/>
    <mergeCell ref="AV124:BK124"/>
    <mergeCell ref="BL124:CE124"/>
    <mergeCell ref="DN124:ED124"/>
    <mergeCell ref="EE124:ES124"/>
    <mergeCell ref="A123:AO123"/>
    <mergeCell ref="AP123:AU123"/>
    <mergeCell ref="AV123:BK123"/>
    <mergeCell ref="BL123:CE123"/>
    <mergeCell ref="CF123:CV123"/>
    <mergeCell ref="CW123:DM123"/>
    <mergeCell ref="EE123:ES123"/>
    <mergeCell ref="ET123:FJ123"/>
    <mergeCell ref="EE121:ES121"/>
    <mergeCell ref="ET121:FJ121"/>
    <mergeCell ref="CF124:CV124"/>
    <mergeCell ref="CW124:DM124"/>
    <mergeCell ref="ET122:FJ122"/>
    <mergeCell ref="DN123:ED123"/>
    <mergeCell ref="ET124:FJ124"/>
    <mergeCell ref="DN121:ED121"/>
    <mergeCell ref="CF122:CV122"/>
    <mergeCell ref="CW122:DM122"/>
    <mergeCell ref="DN122:ED122"/>
    <mergeCell ref="EE122:ES122"/>
    <mergeCell ref="A122:AO122"/>
    <mergeCell ref="AP122:AU122"/>
    <mergeCell ref="AV122:BK122"/>
    <mergeCell ref="BL122:CE122"/>
    <mergeCell ref="A121:AO121"/>
    <mergeCell ref="AP121:AU121"/>
    <mergeCell ref="AV121:BK121"/>
    <mergeCell ref="BL121:CE121"/>
    <mergeCell ref="CF121:CV121"/>
    <mergeCell ref="CW121:DM121"/>
    <mergeCell ref="A120:AO120"/>
    <mergeCell ref="AP120:AU120"/>
    <mergeCell ref="AV120:BK120"/>
    <mergeCell ref="BL120:CE120"/>
    <mergeCell ref="DN120:ED120"/>
    <mergeCell ref="EE120:ES120"/>
    <mergeCell ref="A119:AO119"/>
    <mergeCell ref="AP119:AU119"/>
    <mergeCell ref="AV119:BK119"/>
    <mergeCell ref="BL119:CE119"/>
    <mergeCell ref="CF119:CV119"/>
    <mergeCell ref="CW119:DM119"/>
    <mergeCell ref="EE119:ES119"/>
    <mergeCell ref="ET119:FJ119"/>
    <mergeCell ref="EE117:ES117"/>
    <mergeCell ref="ET117:FJ117"/>
    <mergeCell ref="CF120:CV120"/>
    <mergeCell ref="CW120:DM120"/>
    <mergeCell ref="ET118:FJ118"/>
    <mergeCell ref="DN119:ED119"/>
    <mergeCell ref="ET120:FJ120"/>
    <mergeCell ref="CF118:CV118"/>
    <mergeCell ref="CW118:DM118"/>
    <mergeCell ref="DN118:ED118"/>
    <mergeCell ref="EE118:ES118"/>
    <mergeCell ref="A118:AO118"/>
    <mergeCell ref="AP118:AU118"/>
    <mergeCell ref="AV118:BK118"/>
    <mergeCell ref="BL118:CE118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A116:AO116"/>
    <mergeCell ref="AP116:AU116"/>
    <mergeCell ref="AV116:BK116"/>
    <mergeCell ref="BL116:CE116"/>
    <mergeCell ref="DN116:ED116"/>
    <mergeCell ref="EE116:ES116"/>
    <mergeCell ref="CF116:CV116"/>
    <mergeCell ref="CW116:DM116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A114:AO114"/>
    <mergeCell ref="AP114:AU114"/>
    <mergeCell ref="AV114:BK114"/>
    <mergeCell ref="BL114:CE114"/>
    <mergeCell ref="CF114:CV114"/>
    <mergeCell ref="CW114:DM114"/>
    <mergeCell ref="EE114:ES114"/>
    <mergeCell ref="CF113:CV113"/>
    <mergeCell ref="CW113:DM113"/>
    <mergeCell ref="DN113:ED113"/>
    <mergeCell ref="EE115:ES115"/>
    <mergeCell ref="ET115:FJ115"/>
    <mergeCell ref="EE113:ES113"/>
    <mergeCell ref="DN114:ED114"/>
    <mergeCell ref="A88:AJ88"/>
    <mergeCell ref="AK88:AP88"/>
    <mergeCell ref="AQ88:BB88"/>
    <mergeCell ref="BC88:BT88"/>
    <mergeCell ref="A96:AJ96"/>
    <mergeCell ref="AK96:AP96"/>
    <mergeCell ref="AQ96:BB96"/>
    <mergeCell ref="BC96:BT96"/>
    <mergeCell ref="A90:AJ90"/>
    <mergeCell ref="AK90:AP90"/>
    <mergeCell ref="DK67:DW67"/>
    <mergeCell ref="CH67:CW67"/>
    <mergeCell ref="A82:AJ82"/>
    <mergeCell ref="AK82:AP82"/>
    <mergeCell ref="AQ82:BB82"/>
    <mergeCell ref="BC82:BT82"/>
    <mergeCell ref="A70:AJ70"/>
    <mergeCell ref="AK70:AP70"/>
    <mergeCell ref="AQ70:BB70"/>
    <mergeCell ref="BC70:BT70"/>
    <mergeCell ref="DK68:DW68"/>
    <mergeCell ref="DX68:EJ68"/>
    <mergeCell ref="EK68:EW68"/>
    <mergeCell ref="EX68:FJ68"/>
    <mergeCell ref="CH78:CW78"/>
    <mergeCell ref="CX78:DJ78"/>
    <mergeCell ref="DK78:DW78"/>
    <mergeCell ref="EX69:FJ69"/>
    <mergeCell ref="DK69:DW69"/>
    <mergeCell ref="DX69:EJ69"/>
    <mergeCell ref="DK65:DW65"/>
    <mergeCell ref="DX65:EJ65"/>
    <mergeCell ref="EK65:EW65"/>
    <mergeCell ref="EX65:FJ65"/>
    <mergeCell ref="A67:AJ67"/>
    <mergeCell ref="AK67:AP67"/>
    <mergeCell ref="AQ67:BB67"/>
    <mergeCell ref="BC67:BT67"/>
    <mergeCell ref="EX67:FJ67"/>
    <mergeCell ref="CX67:DJ67"/>
    <mergeCell ref="A66:AJ66"/>
    <mergeCell ref="AK66:AP66"/>
    <mergeCell ref="AQ66:BB66"/>
    <mergeCell ref="BC66:BT66"/>
    <mergeCell ref="EK66:EW66"/>
    <mergeCell ref="EX66:FJ66"/>
    <mergeCell ref="BU66:CG66"/>
    <mergeCell ref="EX64:FJ64"/>
    <mergeCell ref="BU65:CG65"/>
    <mergeCell ref="CH65:CW65"/>
    <mergeCell ref="CH64:CW64"/>
    <mergeCell ref="CX64:DJ64"/>
    <mergeCell ref="A65:AJ65"/>
    <mergeCell ref="AK65:AP65"/>
    <mergeCell ref="AQ65:BB65"/>
    <mergeCell ref="BC65:BT65"/>
    <mergeCell ref="CX65:DJ65"/>
    <mergeCell ref="CX63:DJ63"/>
    <mergeCell ref="DK63:DW63"/>
    <mergeCell ref="DX63:EJ63"/>
    <mergeCell ref="EK63:EW63"/>
    <mergeCell ref="DK64:DW64"/>
    <mergeCell ref="DX64:EJ64"/>
    <mergeCell ref="EK64:EW64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EK61:EW61"/>
    <mergeCell ref="DK62:DW62"/>
    <mergeCell ref="DX62:EJ62"/>
    <mergeCell ref="EK62:EW62"/>
    <mergeCell ref="EX62:FJ62"/>
    <mergeCell ref="BU63:CG63"/>
    <mergeCell ref="CH63:CW63"/>
    <mergeCell ref="CH62:CW62"/>
    <mergeCell ref="CX62:DJ62"/>
    <mergeCell ref="EX63:FJ63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EK60:EW60"/>
    <mergeCell ref="EX60:FJ60"/>
    <mergeCell ref="BU61:CG61"/>
    <mergeCell ref="CH61:CW61"/>
    <mergeCell ref="CH60:CW60"/>
    <mergeCell ref="CX60:DJ60"/>
    <mergeCell ref="EX61:FJ61"/>
    <mergeCell ref="CX61:DJ61"/>
    <mergeCell ref="DK61:DW61"/>
    <mergeCell ref="DX61:EJ61"/>
    <mergeCell ref="A59:AJ60"/>
    <mergeCell ref="AK59:AP60"/>
    <mergeCell ref="AQ59:BB60"/>
    <mergeCell ref="BC59:BT60"/>
    <mergeCell ref="DK60:DW60"/>
    <mergeCell ref="DX60:EJ60"/>
    <mergeCell ref="A58:FJ58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2:FJ32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A33:AM33"/>
    <mergeCell ref="AN33:AS33"/>
    <mergeCell ref="AT33:BI33"/>
    <mergeCell ref="BJ33:CE33"/>
    <mergeCell ref="EE34:ES34"/>
    <mergeCell ref="DN32:ED32"/>
    <mergeCell ref="EE32:ES32"/>
    <mergeCell ref="DN34:ED34"/>
    <mergeCell ref="ET31:FJ31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E30:ES30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A29:AM29"/>
    <mergeCell ref="AN29:AS29"/>
    <mergeCell ref="AT29:BI29"/>
    <mergeCell ref="BJ29:CE29"/>
    <mergeCell ref="CF29:CV29"/>
    <mergeCell ref="CW29:DM29"/>
    <mergeCell ref="A28:AM28"/>
    <mergeCell ref="AN28:AS28"/>
    <mergeCell ref="AT28:BI28"/>
    <mergeCell ref="BJ28:CE28"/>
    <mergeCell ref="DN28:ED28"/>
    <mergeCell ref="EE28:ES28"/>
    <mergeCell ref="A27:AM27"/>
    <mergeCell ref="AN27:AS27"/>
    <mergeCell ref="AT27:BI27"/>
    <mergeCell ref="BJ27:CE27"/>
    <mergeCell ref="CF27:CV27"/>
    <mergeCell ref="CW27:DM27"/>
    <mergeCell ref="EE27:ES27"/>
    <mergeCell ref="ET27:FJ27"/>
    <mergeCell ref="EE25:ES25"/>
    <mergeCell ref="ET25:FJ25"/>
    <mergeCell ref="CF28:CV28"/>
    <mergeCell ref="CW28:DM28"/>
    <mergeCell ref="ET26:FJ26"/>
    <mergeCell ref="DN27:ED27"/>
    <mergeCell ref="ET28:FJ28"/>
    <mergeCell ref="DN25:ED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A25:AM25"/>
    <mergeCell ref="AN25:AS25"/>
    <mergeCell ref="AT25:BI25"/>
    <mergeCell ref="BJ25:CE25"/>
    <mergeCell ref="CF25:CV25"/>
    <mergeCell ref="CW25:DM25"/>
    <mergeCell ref="A24:AM24"/>
    <mergeCell ref="AN24:AS24"/>
    <mergeCell ref="AT24:BI24"/>
    <mergeCell ref="BJ24:CE24"/>
    <mergeCell ref="DN24:ED24"/>
    <mergeCell ref="EE24:ES24"/>
    <mergeCell ref="A23:AM23"/>
    <mergeCell ref="AN23:AS23"/>
    <mergeCell ref="AT23:BI23"/>
    <mergeCell ref="BJ23:CE23"/>
    <mergeCell ref="CF23:CV23"/>
    <mergeCell ref="CW23:DM23"/>
    <mergeCell ref="EE23:ES23"/>
    <mergeCell ref="ET23:FJ23"/>
    <mergeCell ref="EE21:ES21"/>
    <mergeCell ref="ET21:FJ21"/>
    <mergeCell ref="CF24:CV24"/>
    <mergeCell ref="CW24:DM24"/>
    <mergeCell ref="ET22:FJ22"/>
    <mergeCell ref="DN23:ED23"/>
    <mergeCell ref="ET24:FJ24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DN20:ED20"/>
    <mergeCell ref="EE20:ES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A18:AM18"/>
    <mergeCell ref="AN18:AS18"/>
    <mergeCell ref="AT18:BI18"/>
    <mergeCell ref="BJ18:CE18"/>
    <mergeCell ref="CF18:CV18"/>
    <mergeCell ref="CW18:DM18"/>
    <mergeCell ref="EE18:ES18"/>
    <mergeCell ref="CF17:CV17"/>
    <mergeCell ref="CW17:DM17"/>
    <mergeCell ref="DN17:ED17"/>
    <mergeCell ref="EE19:ES19"/>
    <mergeCell ref="ET19:FJ19"/>
    <mergeCell ref="EE17:ES17"/>
    <mergeCell ref="DN18:ED18"/>
    <mergeCell ref="ET16:FJ17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Notebook</cp:lastModifiedBy>
  <cp:lastPrinted>2005-09-08T11:27:33Z</cp:lastPrinted>
  <dcterms:created xsi:type="dcterms:W3CDTF">2005-04-08T04:14:02Z</dcterms:created>
  <dcterms:modified xsi:type="dcterms:W3CDTF">2014-09-17T10:43:16Z</dcterms:modified>
  <cp:category/>
  <cp:version/>
  <cp:contentType/>
  <cp:contentStatus/>
</cp:coreProperties>
</file>