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E100" i="1"/>
  <c r="ET100" i="1"/>
  <c r="EE101" i="1"/>
  <c r="ET101" i="1"/>
  <c r="EE102" i="1"/>
  <c r="ET102" i="1"/>
  <c r="EE103" i="1"/>
  <c r="ET103" i="1"/>
  <c r="EE104" i="1"/>
  <c r="ET104" i="1"/>
  <c r="EE105" i="1"/>
  <c r="ET105" i="1"/>
  <c r="EE106" i="1"/>
  <c r="EE107" i="1"/>
  <c r="EE108" i="1"/>
  <c r="EE109" i="1"/>
  <c r="EE110" i="1"/>
  <c r="EE111" i="1"/>
  <c r="EE112" i="1"/>
  <c r="EE113" i="1"/>
  <c r="EE114" i="1"/>
</calcChain>
</file>

<file path=xl/sharedStrings.xml><?xml version="1.0" encoding="utf-8"?>
<sst xmlns="http://schemas.openxmlformats.org/spreadsheetml/2006/main" count="209" uniqueCount="170">
  <si>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</si>
  <si>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</si>
  <si>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</si>
  <si>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</si>
  <si>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</si>
  <si>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</si>
  <si>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</si>
  <si>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</si>
  <si>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</si>
  <si>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</si>
  <si>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</si>
  <si>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</si>
  <si>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</si>
  <si>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</si>
  <si>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</si>
  <si>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</si>
  <si>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01.05.2023 г.</t>
  </si>
  <si>
    <t>04.05.2023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</si>
  <si>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</si>
  <si>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</si>
  <si>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</si>
  <si>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</si>
  <si>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</si>
  <si>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</si>
  <si>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</si>
  <si>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</si>
  <si>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</si>
  <si>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</si>
  <si>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</si>
  <si>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</si>
  <si>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</si>
  <si>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</si>
  <si>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</si>
  <si>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</si>
  <si>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</si>
  <si>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</si>
  <si>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</si>
  <si>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</si>
  <si>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</si>
  <si>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</si>
  <si>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</si>
  <si>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</si>
  <si>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</si>
  <si>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</si>
  <si>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</si>
  <si>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</si>
  <si>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</si>
  <si>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00010102080011000110111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</si>
  <si>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</si>
  <si>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</si>
  <si>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</si>
  <si>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00010102140011000110111</t>
  </si>
  <si>
    <t>Единый сельскохозяйственный налог</t>
  </si>
  <si>
    <t>00010503010010000110111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</si>
  <si>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</si>
  <si>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</si>
  <si>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</si>
  <si>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</si>
  <si>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</si>
  <si>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</si>
  <si>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</si>
  <si>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</si>
  <si>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</si>
  <si>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</si>
  <si>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</si>
  <si>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</si>
  <si>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</si>
  <si>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</si>
  <si>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</si>
  <si>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</si>
  <si>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</si>
  <si>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</si>
  <si>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</si>
  <si>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</si>
  <si>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</si>
  <si>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</si>
  <si>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</si>
  <si>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</si>
  <si>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</si>
  <si>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</si>
  <si>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</si>
  <si>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</si>
  <si>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</si>
  <si>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</si>
  <si>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</si>
  <si>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</si>
  <si>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</si>
  <si>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</si>
  <si>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</si>
  <si>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</si>
  <si>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</si>
  <si>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</si>
  <si>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</si>
  <si>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</si>
  <si>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</si>
  <si>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</si>
  <si>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</si>
  <si>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</si>
  <si>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</si>
  <si>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</si>
  <si>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</si>
  <si>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</si>
  <si>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</si>
  <si>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</si>
  <si>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</si>
  <si>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</si>
  <si>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</si>
  <si>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</si>
  <si>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</si>
  <si>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</si>
  <si>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</si>
  <si>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Увеличение стоимости прочих материальных запасов</t>
  </si>
  <si>
    <t>00001139900029900244346</t>
  </si>
  <si>
    <t>Увеличение стоимости основных средств</t>
  </si>
  <si>
    <t>00003109900007420244310</t>
  </si>
  <si>
    <t>00004099900078020244225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</si>
  <si>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</si>
  <si>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</si>
  <si>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</si>
  <si>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</si>
  <si>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</si>
  <si>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</si>
  <si>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</si>
  <si>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00005039900078050244310</t>
  </si>
  <si>
    <t>00005039900078050244346</t>
  </si>
  <si>
    <t>00005039900078050851291</t>
  </si>
  <si>
    <t>00005039900078070244225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</si>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</sst>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16001304.810000001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3484999.52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1" si="0">CF19+CW19+DN19</f>
        <v>3484999.52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1" si="1">BJ19-EE19</f>
        <v>12516305.290000001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16001304.810000001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3484999.52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3484999.52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12516305.290000001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7410000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7410000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1375750.09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1375750.09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-1375750.09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2006.18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2006.18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-2006.18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-251.76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-251.76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251.76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117115.42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117115.42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-117115.42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2772.2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2772.2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-2772.2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45.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-36697.360000000001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-36697.360000000001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36697.360000000001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30484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30484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-30484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97.15" customHeight="1" x14ac:dyDescent="0.2">
      <c r="A29" s="67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59157.36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59157.36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-59157.36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.75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35000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35000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5883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5883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-5883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2487000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-11532.41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-11532.41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2498532.41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3737000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1422259.73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1422259.73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2314740.27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1681000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47792.35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47792.35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1633207.65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49200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49200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-49200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64385.36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87505.8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87505.8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-23120.440000000002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3110.93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3110.93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-3110.93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286500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286500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-286500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87800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33609.4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33609.4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54190.6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499119.45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30100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30100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469019.45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-19765.41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-19765.41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19765.41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</row>
    <row r="53" spans="1:166" ht="24" customHeight="1" x14ac:dyDescent="0.2">
      <c r="A53" s="41" t="s">
        <v>21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5" t="s">
        <v>22</v>
      </c>
      <c r="AL53" s="41"/>
      <c r="AM53" s="41"/>
      <c r="AN53" s="41"/>
      <c r="AO53" s="41"/>
      <c r="AP53" s="42"/>
      <c r="AQ53" s="45" t="s">
        <v>78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5" t="s">
        <v>79</v>
      </c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2"/>
      <c r="BU53" s="45" t="s">
        <v>80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2"/>
      <c r="CH53" s="35" t="s">
        <v>25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35" t="s">
        <v>81</v>
      </c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78.7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6"/>
      <c r="AL54" s="43"/>
      <c r="AM54" s="43"/>
      <c r="AN54" s="43"/>
      <c r="AO54" s="43"/>
      <c r="AP54" s="44"/>
      <c r="AQ54" s="4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 s="46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4"/>
      <c r="BU54" s="46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4"/>
      <c r="CH54" s="36" t="s">
        <v>82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7"/>
      <c r="CX54" s="35" t="s">
        <v>28</v>
      </c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7"/>
      <c r="DK54" s="35" t="s">
        <v>29</v>
      </c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7"/>
      <c r="DX54" s="35" t="s">
        <v>30</v>
      </c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46" t="s">
        <v>83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4"/>
      <c r="EX54" s="35" t="s">
        <v>84</v>
      </c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14.25" customHeight="1" x14ac:dyDescent="0.2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29">
        <v>2</v>
      </c>
      <c r="AL55" s="30"/>
      <c r="AM55" s="30"/>
      <c r="AN55" s="30"/>
      <c r="AO55" s="30"/>
      <c r="AP55" s="31"/>
      <c r="AQ55" s="29">
        <v>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29">
        <v>4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1"/>
      <c r="BU55" s="29">
        <v>5</v>
      </c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1"/>
      <c r="CH55" s="29">
        <v>6</v>
      </c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1"/>
      <c r="CX55" s="29">
        <v>7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1"/>
      <c r="DK55" s="29">
        <v>8</v>
      </c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1"/>
      <c r="DX55" s="29">
        <v>9</v>
      </c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1"/>
      <c r="EK55" s="29">
        <v>10</v>
      </c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49">
        <v>11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5" customHeight="1" x14ac:dyDescent="0.2">
      <c r="A56" s="50" t="s">
        <v>85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 t="s">
        <v>86</v>
      </c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5">
        <v>16051365.210000001</v>
      </c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>
        <v>16051365.210000001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>
        <v>4948917.97</v>
      </c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>
        <f t="shared" ref="DX56:DX88" si="2">CH56+CX56+DK56</f>
        <v>4948917.97</v>
      </c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>
        <f t="shared" ref="EK56:EK87" si="3">BC56-DX56</f>
        <v>11102447.240000002</v>
      </c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>
        <f t="shared" ref="EX56:EX87" si="4">BU56-DX56</f>
        <v>11102447.240000002</v>
      </c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6"/>
    </row>
    <row r="57" spans="1:166" ht="15" customHeight="1" x14ac:dyDescent="0.2">
      <c r="A57" s="57" t="s">
        <v>33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16051365.210000001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16051365.210000001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4948917.97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4948917.97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11102447.240000002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11102447.240000002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570051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570051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197147.8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197147.8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372903.2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372903.2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172155.5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172155.5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59538.64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59538.64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112616.86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112616.86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815753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815753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357327.59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357327.59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458425.41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458425.41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246357.5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246357.5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108237.74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108237.74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138119.76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138119.76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16000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16000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16000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16000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114626.36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114626.36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98000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98000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16626.36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16626.36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110203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110203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48360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48360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61843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61843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296741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296741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218400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218400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78341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78341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11000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11000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46000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46000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38000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38000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220800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220800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120800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120800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24001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24001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16280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16280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7721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7721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474600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474600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142443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142443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332157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332157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143329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143329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43125.599999999999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43125.599999999999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100203.4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100203.4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111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20963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20963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20963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20963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113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50060.4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50060.4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50060.4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50060.4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4150000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4150000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1331361.6000000001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1331361.6000000001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2818638.4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2818638.4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175605.45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175605.45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175605.45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175605.45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93600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93600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62400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62400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31200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31200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150000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150000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150000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150000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95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3191153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3191153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875000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875000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2316153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2316153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111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400000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400000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400000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400000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834689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834689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129420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129420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705269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705269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387518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387518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387518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387518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113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200000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200000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200000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200000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111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100000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100000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100000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100000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106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23249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23249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12882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12882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10367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10367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97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1220000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1220000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692766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692766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527234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527234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8" t="s">
        <v>127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1788910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1788910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447228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447228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1341682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1341682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 x14ac:dyDescent="0.2">
      <c r="A88" s="73" t="s">
        <v>129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130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-50060.4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-50060.4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-1463918.45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-1463918.45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131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132</v>
      </c>
    </row>
    <row r="96" spans="1:166" ht="12.7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 x14ac:dyDescent="0.2">
      <c r="A97" s="41" t="s">
        <v>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22</v>
      </c>
      <c r="AQ97" s="41"/>
      <c r="AR97" s="41"/>
      <c r="AS97" s="41"/>
      <c r="AT97" s="41"/>
      <c r="AU97" s="42"/>
      <c r="AV97" s="45" t="s">
        <v>133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79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26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134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 x14ac:dyDescent="0.2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 x14ac:dyDescent="0.2">
      <c r="A100" s="79" t="s">
        <v>135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136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50060.4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1463918.45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1463918.45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-1413858.05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 x14ac:dyDescent="0.2">
      <c r="A101" s="81" t="s">
        <v>137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138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 x14ac:dyDescent="0.2">
      <c r="A102" s="87" t="s">
        <v>139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81" t="s">
        <v>140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141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 x14ac:dyDescent="0.2">
      <c r="A104" s="87" t="s">
        <v>139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93" t="s">
        <v>142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143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 x14ac:dyDescent="0.2">
      <c r="A106" s="57" t="s">
        <v>144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145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 x14ac:dyDescent="0.2">
      <c r="A107" s="57" t="s">
        <v>146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147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101" t="s">
        <v>148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149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1463918.45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1463918.45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 x14ac:dyDescent="0.2">
      <c r="A109" s="101" t="s">
        <v>150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151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1463918.45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1463918.45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 x14ac:dyDescent="0.2">
      <c r="A110" s="101" t="s">
        <v>152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153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-3484999.52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-3484999.52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 x14ac:dyDescent="0.2">
      <c r="A111" s="101" t="s">
        <v>154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155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4948917.97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4948917.97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 x14ac:dyDescent="0.2">
      <c r="A112" s="101" t="s">
        <v>156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157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 x14ac:dyDescent="0.2">
      <c r="A113" s="101" t="s">
        <v>158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159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 x14ac:dyDescent="0.2">
      <c r="A114" s="103" t="s">
        <v>160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161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163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164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165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166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167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164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165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164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165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11" t="s">
        <v>168</v>
      </c>
      <c r="B122" s="111"/>
      <c r="C122" s="112"/>
      <c r="D122" s="112"/>
      <c r="E122" s="112"/>
      <c r="F122" s="1" t="s">
        <v>168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169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04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2023-05-04T12:11:59Z</dcterms:created>
  <dcterms:modified xsi:type="dcterms:W3CDTF">2023-05-04T12:11:59Z</dcterms:modified>
</cp:coreProperties>
</file>